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2"/>
  </bookViews>
  <sheets>
    <sheet name="List1" sheetId="1" r:id="rId1"/>
    <sheet name="List4" sheetId="2" r:id="rId2"/>
    <sheet name="List2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<sst xmlns="http://schemas.openxmlformats.org/spreadsheetml/2006/main" count="3834" uniqueCount="976">
  <si>
    <t>DJEČJI VRTIĆ OMIŠ</t>
  </si>
  <si>
    <t xml:space="preserve">           OMIŠ</t>
  </si>
  <si>
    <t>5. Rashodi za materijal i energiju</t>
  </si>
  <si>
    <t xml:space="preserve">    5.7. Materijal i sirovine</t>
  </si>
  <si>
    <t xml:space="preserve">           - utrošeni materijal za pripremu hrane djeci</t>
  </si>
  <si>
    <t xml:space="preserve">   5.7.1. Kruh</t>
  </si>
  <si>
    <t>Red.br.</t>
  </si>
  <si>
    <t xml:space="preserve">Vrsta </t>
  </si>
  <si>
    <t>Naziv artikla</t>
  </si>
  <si>
    <t>pakiranja</t>
  </si>
  <si>
    <t>Jedinica</t>
  </si>
  <si>
    <t>Oznaka CPV</t>
  </si>
  <si>
    <t>Vrsta</t>
  </si>
  <si>
    <t>mjere</t>
  </si>
  <si>
    <t>Planirana</t>
  </si>
  <si>
    <t>količina</t>
  </si>
  <si>
    <t>01-12/08.</t>
  </si>
  <si>
    <t>Jedinična</t>
  </si>
  <si>
    <t>cijena bez</t>
  </si>
  <si>
    <t>PDV-a</t>
  </si>
  <si>
    <t>1.</t>
  </si>
  <si>
    <t>kom</t>
  </si>
  <si>
    <t>2.</t>
  </si>
  <si>
    <t>kruh-peka</t>
  </si>
  <si>
    <t>3.</t>
  </si>
  <si>
    <t>kruh domaći 0,70</t>
  </si>
  <si>
    <t>4.</t>
  </si>
  <si>
    <t>5.</t>
  </si>
  <si>
    <t>kruh bijeli 0,70</t>
  </si>
  <si>
    <t>kruh crni 0,70</t>
  </si>
  <si>
    <t>6.</t>
  </si>
  <si>
    <t>kruh integralni</t>
  </si>
  <si>
    <t>kukuruzni</t>
  </si>
  <si>
    <t>kruh raženi polubijeli</t>
  </si>
  <si>
    <t>Ukupno 1-6:</t>
  </si>
  <si>
    <t xml:space="preserve">   5.7.2. Kolači</t>
  </si>
  <si>
    <t>sirnica</t>
  </si>
  <si>
    <t>štrudel - razni 0,12</t>
  </si>
  <si>
    <t>Ukupno 1-2:</t>
  </si>
  <si>
    <t xml:space="preserve">   5.7.3. Peciva</t>
  </si>
  <si>
    <t xml:space="preserve">    Ukupno cijena </t>
  </si>
  <si>
    <t xml:space="preserve">     bez PDV-a</t>
  </si>
  <si>
    <t xml:space="preserve">       bez PDV-a</t>
  </si>
  <si>
    <t xml:space="preserve">    Ukupno cijena</t>
  </si>
  <si>
    <t xml:space="preserve">      bez PDV-a</t>
  </si>
  <si>
    <t>piroška od sira</t>
  </si>
  <si>
    <t>kravata</t>
  </si>
  <si>
    <t>burek</t>
  </si>
  <si>
    <t>kroasan</t>
  </si>
  <si>
    <t>kukuruzno pecivo</t>
  </si>
  <si>
    <t>integralno pecivo</t>
  </si>
  <si>
    <t xml:space="preserve">   5.7.4. Keksi</t>
  </si>
  <si>
    <t>kut.</t>
  </si>
  <si>
    <t xml:space="preserve">    Ukupna cijena</t>
  </si>
  <si>
    <t>napolitanke 1/1</t>
  </si>
  <si>
    <t>moto 770 g</t>
  </si>
  <si>
    <t>petit buere keksi</t>
  </si>
  <si>
    <t>dječji keksi mliječni</t>
  </si>
  <si>
    <t>integralni keksi</t>
  </si>
  <si>
    <t>Ukupno 1-5:</t>
  </si>
  <si>
    <t xml:space="preserve">   5.7.5. Brašno i proizvodi od brašna</t>
  </si>
  <si>
    <t xml:space="preserve">Jedinična </t>
  </si>
  <si>
    <t>brašno meka tipa</t>
  </si>
  <si>
    <t>kg</t>
  </si>
  <si>
    <t>500-1/1</t>
  </si>
  <si>
    <t>pura 1/1</t>
  </si>
  <si>
    <t>tjestenina s jajima za</t>
  </si>
  <si>
    <t>juhu 500 g</t>
  </si>
  <si>
    <t xml:space="preserve">tjestenina s jajima - </t>
  </si>
  <si>
    <t>umake 500 g</t>
  </si>
  <si>
    <t xml:space="preserve">tjestenina sa </t>
  </si>
  <si>
    <t>špinatom 500 g</t>
  </si>
  <si>
    <t>njoke / 2,5 kg /</t>
  </si>
  <si>
    <t>7.</t>
  </si>
  <si>
    <t>griz</t>
  </si>
  <si>
    <t>8.</t>
  </si>
  <si>
    <t>lisnato tijesto</t>
  </si>
  <si>
    <t>9.</t>
  </si>
  <si>
    <t>prezla</t>
  </si>
  <si>
    <t xml:space="preserve">   5.7.6. Žitarice</t>
  </si>
  <si>
    <t xml:space="preserve">   Ukupna cijena</t>
  </si>
  <si>
    <t>musli / razne / 450 g</t>
  </si>
  <si>
    <t>čokolino crunch</t>
  </si>
  <si>
    <t>cronflakes</t>
  </si>
  <si>
    <t>zobene pahuljice</t>
  </si>
  <si>
    <t>kukuruzne pahuljice</t>
  </si>
  <si>
    <t>Ukupno 1-9:</t>
  </si>
  <si>
    <t xml:space="preserve">Planirana </t>
  </si>
  <si>
    <t xml:space="preserve">   5.7.7. Svježe povrće</t>
  </si>
  <si>
    <t>selen i peršin</t>
  </si>
  <si>
    <t>kaul</t>
  </si>
  <si>
    <t>mrkva</t>
  </si>
  <si>
    <t>kupus</t>
  </si>
  <si>
    <t>blitva</t>
  </si>
  <si>
    <t>krumpir</t>
  </si>
  <si>
    <t>luk</t>
  </si>
  <si>
    <t>kapula</t>
  </si>
  <si>
    <t>zelena salata</t>
  </si>
  <si>
    <t>10.</t>
  </si>
  <si>
    <t>špinat</t>
  </si>
  <si>
    <t>11.</t>
  </si>
  <si>
    <t>mahune</t>
  </si>
  <si>
    <t>12.</t>
  </si>
  <si>
    <t>tikvice</t>
  </si>
  <si>
    <t>13.</t>
  </si>
  <si>
    <t>krastavci</t>
  </si>
  <si>
    <t>14.</t>
  </si>
  <si>
    <t>rajčice</t>
  </si>
  <si>
    <t>15.</t>
  </si>
  <si>
    <t>paprike</t>
  </si>
  <si>
    <t>16.</t>
  </si>
  <si>
    <t>brokule</t>
  </si>
  <si>
    <t>17.</t>
  </si>
  <si>
    <t>kelj</t>
  </si>
  <si>
    <t>Ukupno 1-17:</t>
  </si>
  <si>
    <t xml:space="preserve">   5.7.8. Konzervirano povrće</t>
  </si>
  <si>
    <t xml:space="preserve">Red.br. </t>
  </si>
  <si>
    <t xml:space="preserve">     Ukupna cijena</t>
  </si>
  <si>
    <t xml:space="preserve">        bez PDV-a</t>
  </si>
  <si>
    <t>cikla 1/1</t>
  </si>
  <si>
    <t>staklenka</t>
  </si>
  <si>
    <t>grašak 1/1</t>
  </si>
  <si>
    <t>limenka</t>
  </si>
  <si>
    <t>pelati-rajčice 3/1</t>
  </si>
  <si>
    <t>pire o rajčica -</t>
  </si>
  <si>
    <t>konserva 4,5 kg</t>
  </si>
  <si>
    <t>mahune 1/1</t>
  </si>
  <si>
    <t>mrkva 1/1</t>
  </si>
  <si>
    <t>krastavci 1/1</t>
  </si>
  <si>
    <t xml:space="preserve">gljive / šampinjoni / </t>
  </si>
  <si>
    <t xml:space="preserve"> 1/1</t>
  </si>
  <si>
    <t>Ukupno 1-8:</t>
  </si>
  <si>
    <t xml:space="preserve">  5.7.9. Svježe voće</t>
  </si>
  <si>
    <t xml:space="preserve">Jedinica </t>
  </si>
  <si>
    <t>naranče</t>
  </si>
  <si>
    <t>jabuke</t>
  </si>
  <si>
    <t>banane</t>
  </si>
  <si>
    <t>mandarine</t>
  </si>
  <si>
    <t>limun</t>
  </si>
  <si>
    <t>kruške</t>
  </si>
  <si>
    <t>grožđe</t>
  </si>
  <si>
    <t>kivi</t>
  </si>
  <si>
    <t>breskve</t>
  </si>
  <si>
    <t xml:space="preserve">   5.7.10. Suho voće</t>
  </si>
  <si>
    <t>suha šljiva</t>
  </si>
  <si>
    <t>suha marelica</t>
  </si>
  <si>
    <t>suha papaja</t>
  </si>
  <si>
    <t>grožđice</t>
  </si>
  <si>
    <t>suha smokva</t>
  </si>
  <si>
    <t xml:space="preserve">   5.7.11. Konzervirano voće</t>
  </si>
  <si>
    <t>kompoti od voća</t>
  </si>
  <si>
    <t>miješana marmelada</t>
  </si>
  <si>
    <t>marmelada od</t>
  </si>
  <si>
    <t>marelice 1/1</t>
  </si>
  <si>
    <t>džem od šljiva</t>
  </si>
  <si>
    <t>džem za dijabetičare</t>
  </si>
  <si>
    <t xml:space="preserve">   5.7.12. Mlijeko</t>
  </si>
  <si>
    <t>tetrapak</t>
  </si>
  <si>
    <t>l</t>
  </si>
  <si>
    <t>mlijeko 1/1</t>
  </si>
  <si>
    <t>UHT čokoladno</t>
  </si>
  <si>
    <t xml:space="preserve">    5.7.13. Jogurt</t>
  </si>
  <si>
    <t>Jedionica</t>
  </si>
  <si>
    <t>vočni jogurt 150 g mix</t>
  </si>
  <si>
    <t>PVC čaša</t>
  </si>
  <si>
    <t>jogurt 3,2 % mm 200</t>
  </si>
  <si>
    <t>g</t>
  </si>
  <si>
    <t>tekući jogurt</t>
  </si>
  <si>
    <t>UHT mlijeko 2,8 %</t>
  </si>
  <si>
    <t>mm 1/1</t>
  </si>
  <si>
    <t>mlijeko 3,5%mm 1/1</t>
  </si>
  <si>
    <t>Ukupno 1-3:</t>
  </si>
  <si>
    <t xml:space="preserve">   5.7.14. Sir i sirni namazi</t>
  </si>
  <si>
    <t xml:space="preserve">sir polutvrdi </t>
  </si>
  <si>
    <t>Varaždinac 1600-</t>
  </si>
  <si>
    <t>1800 g</t>
  </si>
  <si>
    <t>sir topljeni</t>
  </si>
  <si>
    <t>srni namaz 200 g</t>
  </si>
  <si>
    <t>sviježi sir</t>
  </si>
  <si>
    <t>Ukupno 1-4:</t>
  </si>
  <si>
    <t xml:space="preserve">   5.7.15. Ostali mliječni proizvodi</t>
  </si>
  <si>
    <t>Ukupno</t>
  </si>
  <si>
    <t>vrhnje za kuhanje 1/1</t>
  </si>
  <si>
    <t>šlag</t>
  </si>
  <si>
    <t>maslac 250 g.</t>
  </si>
  <si>
    <t>PVC kut.</t>
  </si>
  <si>
    <t>margarin Margo nova</t>
  </si>
  <si>
    <t>500 g.</t>
  </si>
  <si>
    <t>linolada 2,5 kg</t>
  </si>
  <si>
    <t>kanta</t>
  </si>
  <si>
    <t>puding / čokolada,</t>
  </si>
  <si>
    <t>vanilija / - gotovi 125 g</t>
  </si>
  <si>
    <t xml:space="preserve">   5.7.16. Svježe meso</t>
  </si>
  <si>
    <t>junetina bez kosti</t>
  </si>
  <si>
    <t xml:space="preserve"> / plećka /-mljeveno</t>
  </si>
  <si>
    <t>teletina bez kosti</t>
  </si>
  <si>
    <t xml:space="preserve"> / but / </t>
  </si>
  <si>
    <t>svinjetina bez kosti</t>
  </si>
  <si>
    <t>teletina šnicli</t>
  </si>
  <si>
    <t xml:space="preserve">   5.7.17. Piletina i puretina svježa</t>
  </si>
  <si>
    <t>piletina - file / prsa /</t>
  </si>
  <si>
    <t xml:space="preserve">piletina - batak i </t>
  </si>
  <si>
    <t>zabatak</t>
  </si>
  <si>
    <t>puretina - prsa</t>
  </si>
  <si>
    <t>pile gril - podložak</t>
  </si>
  <si>
    <t xml:space="preserve">    5.7.18. Mesne prerađevine</t>
  </si>
  <si>
    <t>pureća de lux šunka</t>
  </si>
  <si>
    <t>pureća hrenovka</t>
  </si>
  <si>
    <t>300 g</t>
  </si>
  <si>
    <t>panceta</t>
  </si>
  <si>
    <t>pariška kobasica -</t>
  </si>
  <si>
    <t xml:space="preserve">salama posebna </t>
  </si>
  <si>
    <t>1000 g</t>
  </si>
  <si>
    <t xml:space="preserve">mesni narezak u </t>
  </si>
  <si>
    <t>crijevu / 1,85 kg /</t>
  </si>
  <si>
    <t>riblja pašteta</t>
  </si>
  <si>
    <t>suho pureće meso</t>
  </si>
  <si>
    <t>Ukupno 1-7:</t>
  </si>
  <si>
    <t xml:space="preserve">    5.7.20. Ulja</t>
  </si>
  <si>
    <t>PDV</t>
  </si>
  <si>
    <t>Ukupna</t>
  </si>
  <si>
    <t xml:space="preserve">    5.7.19. Grahorice</t>
  </si>
  <si>
    <t>Grah / fažol / 1/1</t>
  </si>
  <si>
    <t>orzo 1/1</t>
  </si>
  <si>
    <t xml:space="preserve"> integralna riža 1/1</t>
  </si>
  <si>
    <t>leća</t>
  </si>
  <si>
    <t>ulje / suncokret, soja,</t>
  </si>
  <si>
    <t>biljno, zvijezda…/ 1/1</t>
  </si>
  <si>
    <t>PVC boce</t>
  </si>
  <si>
    <t>PVC boca</t>
  </si>
  <si>
    <t>ulje maslinovo 1/1</t>
  </si>
  <si>
    <t xml:space="preserve">    5.7.21. Riba / smrznuta /</t>
  </si>
  <si>
    <t>oslić filet - panirani</t>
  </si>
  <si>
    <t xml:space="preserve">lignje čiste - </t>
  </si>
  <si>
    <t>patagonica</t>
  </si>
  <si>
    <t>plodovi mora</t>
  </si>
  <si>
    <t>surinami štapići od</t>
  </si>
  <si>
    <t>škampi / surimi /</t>
  </si>
  <si>
    <t>panirani riblji štapići</t>
  </si>
  <si>
    <t>repovi kozica</t>
  </si>
  <si>
    <t xml:space="preserve">    5.7.22. Jaja</t>
  </si>
  <si>
    <t>jaja - klasa A</t>
  </si>
  <si>
    <t>Ukupno:</t>
  </si>
  <si>
    <t xml:space="preserve">    5.7.23. Čajevi i napici</t>
  </si>
  <si>
    <t>čaj šipak, menta,</t>
  </si>
  <si>
    <t>borovnica, ribizl</t>
  </si>
  <si>
    <t>kraš ekspresa</t>
  </si>
  <si>
    <t xml:space="preserve"> / 800 g /</t>
  </si>
  <si>
    <t>cedevita / naranča,</t>
  </si>
  <si>
    <t>limun / - 1/1</t>
  </si>
  <si>
    <t>nesquik 450 g</t>
  </si>
  <si>
    <t xml:space="preserve"> / kakao kraš /</t>
  </si>
  <si>
    <t>kavovina Kneip 250 g</t>
  </si>
  <si>
    <t xml:space="preserve">    5.7.24. Ostali prehrambeni artikli</t>
  </si>
  <si>
    <t>šećer 1/1</t>
  </si>
  <si>
    <t>med-kadulja 1/1</t>
  </si>
  <si>
    <t>med cvjetni</t>
  </si>
  <si>
    <t>kvasina / vinski ocat /</t>
  </si>
  <si>
    <t>sol morska /jodirana/</t>
  </si>
  <si>
    <t>vegeta 1/1</t>
  </si>
  <si>
    <t>al.vrećica</t>
  </si>
  <si>
    <t>vanili šećer 10 g</t>
  </si>
  <si>
    <t>prašak za pecivo 13g</t>
  </si>
  <si>
    <t>kvasac suhi 7 g</t>
  </si>
  <si>
    <t>kvasac svježi 500 g</t>
  </si>
  <si>
    <t>juha kocka kokošja,</t>
  </si>
  <si>
    <t>goveđa 1/1</t>
  </si>
  <si>
    <t xml:space="preserve"> / šampinjona /</t>
  </si>
  <si>
    <t>krem juha od gljiva</t>
  </si>
  <si>
    <t>šećer u prahu 250 g</t>
  </si>
  <si>
    <t>vrećice</t>
  </si>
  <si>
    <t>papar mljeveni lux 9g</t>
  </si>
  <si>
    <t>kesice</t>
  </si>
  <si>
    <t>soda bikarbona 40 g</t>
  </si>
  <si>
    <t>PVC</t>
  </si>
  <si>
    <t>jabučni ocat</t>
  </si>
  <si>
    <t>ketchup 1/1</t>
  </si>
  <si>
    <t>18.</t>
  </si>
  <si>
    <t>origano 20 g</t>
  </si>
  <si>
    <t>sjemenke lana</t>
  </si>
  <si>
    <t>19.</t>
  </si>
  <si>
    <t>sjemenke sezama</t>
  </si>
  <si>
    <t>20.</t>
  </si>
  <si>
    <t>sjemenke  suncokre.</t>
  </si>
  <si>
    <t>21.</t>
  </si>
  <si>
    <t>Ukupno 1-21:</t>
  </si>
  <si>
    <t xml:space="preserve">       5.1.1. Potrošni materijal</t>
  </si>
  <si>
    <t>kompjuterski papir</t>
  </si>
  <si>
    <t>1+1</t>
  </si>
  <si>
    <t>kom A3</t>
  </si>
  <si>
    <t>kom A4</t>
  </si>
  <si>
    <t>kuverte male/plave…/</t>
  </si>
  <si>
    <t>kuverte srednje</t>
  </si>
  <si>
    <t xml:space="preserve">  / roze… /</t>
  </si>
  <si>
    <t>kuverte velike</t>
  </si>
  <si>
    <t xml:space="preserve"> / smeđe… /</t>
  </si>
  <si>
    <t>registrator veliki široki</t>
  </si>
  <si>
    <t>registrator veliki uski</t>
  </si>
  <si>
    <t>fascikle s</t>
  </si>
  <si>
    <t>mehanizmom</t>
  </si>
  <si>
    <t>fotokopirni papir A3</t>
  </si>
  <si>
    <t>A4 80 mg</t>
  </si>
  <si>
    <t>fascikle s gumicom</t>
  </si>
  <si>
    <t>fascikla PVC 4 rupe</t>
  </si>
  <si>
    <t>U</t>
  </si>
  <si>
    <t>fascikla PVC l</t>
  </si>
  <si>
    <t>fascikla prešpan klap</t>
  </si>
  <si>
    <t>blokovi za bilješke A6</t>
  </si>
  <si>
    <t>teka A4 - tanka karo</t>
  </si>
  <si>
    <t>teka A4 - debela karo</t>
  </si>
  <si>
    <t>teka mala debela</t>
  </si>
  <si>
    <t>toner za kalkulator</t>
  </si>
  <si>
    <t>22.</t>
  </si>
  <si>
    <t>toner FX 3 CANON</t>
  </si>
  <si>
    <t>cartridge za fax</t>
  </si>
  <si>
    <t>23.</t>
  </si>
  <si>
    <t>24.</t>
  </si>
  <si>
    <t>25.</t>
  </si>
  <si>
    <t>26.</t>
  </si>
  <si>
    <t>27.</t>
  </si>
  <si>
    <t>28.</t>
  </si>
  <si>
    <t>29.</t>
  </si>
  <si>
    <t>CD-R 80 min.</t>
  </si>
  <si>
    <t>30.</t>
  </si>
  <si>
    <t xml:space="preserve">DVD-R </t>
  </si>
  <si>
    <t>31.</t>
  </si>
  <si>
    <t>zastava RH</t>
  </si>
  <si>
    <t>32.</t>
  </si>
  <si>
    <t>boja za pečat</t>
  </si>
  <si>
    <t>33.</t>
  </si>
  <si>
    <t>kemijske olovke</t>
  </si>
  <si>
    <t>34.</t>
  </si>
  <si>
    <t>35.</t>
  </si>
  <si>
    <t>36.</t>
  </si>
  <si>
    <t>korektur u olovci</t>
  </si>
  <si>
    <t>37.</t>
  </si>
  <si>
    <t>olovke-puntarice</t>
  </si>
  <si>
    <t>38.</t>
  </si>
  <si>
    <t>puntarice</t>
  </si>
  <si>
    <t>39.</t>
  </si>
  <si>
    <t>baterije od 1,5 V</t>
  </si>
  <si>
    <t>40.</t>
  </si>
  <si>
    <t>baterija od 4,5 V</t>
  </si>
  <si>
    <t>personalni dosje</t>
  </si>
  <si>
    <t>pak.</t>
  </si>
  <si>
    <t>narudžba A4 NCR</t>
  </si>
  <si>
    <t>HUB 1 1+2</t>
  </si>
  <si>
    <t>uplatnica NCR</t>
  </si>
  <si>
    <t>isplatnica NCR</t>
  </si>
  <si>
    <t>obrazac ER-1 -</t>
  </si>
  <si>
    <t>potvrda o plaći</t>
  </si>
  <si>
    <t>knjiga ulaznih računa</t>
  </si>
  <si>
    <t>omot spisa</t>
  </si>
  <si>
    <t>kartonske pregrade</t>
  </si>
  <si>
    <t xml:space="preserve">       5.1.3. Pedagoška dokumentacija - obrasci</t>
  </si>
  <si>
    <t xml:space="preserve">Ukupno </t>
  </si>
  <si>
    <t xml:space="preserve">1. </t>
  </si>
  <si>
    <t>knjiga pedagoške</t>
  </si>
  <si>
    <t>dokumentacije</t>
  </si>
  <si>
    <t>odgojne skupine za</t>
  </si>
  <si>
    <t>5 tjedana, vodi se</t>
  </si>
  <si>
    <t>mjesečno-UT-XI-2-8/A</t>
  </si>
  <si>
    <t>dokumentacije o.s.</t>
  </si>
  <si>
    <t>tromjesečno-UT-XI-2-</t>
  </si>
  <si>
    <t>8/C</t>
  </si>
  <si>
    <t>imenik djece, imenik</t>
  </si>
  <si>
    <t>program stručnog</t>
  </si>
  <si>
    <t>usavršavanja, vode</t>
  </si>
  <si>
    <t>odgojitelji, pedagog,</t>
  </si>
  <si>
    <t>psiholog, defektolog i</t>
  </si>
  <si>
    <t>medicinska sestra -</t>
  </si>
  <si>
    <t>UT-XI-2-9</t>
  </si>
  <si>
    <t>dosje djeteta s</t>
  </si>
  <si>
    <t>posebnim potrebama,</t>
  </si>
  <si>
    <t xml:space="preserve">vodi se za svako </t>
  </si>
  <si>
    <t>dijete koje ima</t>
  </si>
  <si>
    <t>posebnu potrebu-</t>
  </si>
  <si>
    <t>UT-XI-2-10</t>
  </si>
  <si>
    <t>Izvješće o rezultatima</t>
  </si>
  <si>
    <t>stažiranja pripravnika</t>
  </si>
  <si>
    <t xml:space="preserve"> -PO-2, UT-X1-2-18</t>
  </si>
  <si>
    <t>Prijavnica MZOS za</t>
  </si>
  <si>
    <t>polaganje stručnog</t>
  </si>
  <si>
    <t>ispita odgojitelja i</t>
  </si>
  <si>
    <t>SRS, PO-3,</t>
  </si>
  <si>
    <t>UT-X1-2-19</t>
  </si>
  <si>
    <t>stažiranje odgojitelja</t>
  </si>
  <si>
    <t>i SRS pripravnika u</t>
  </si>
  <si>
    <t>dječjem vrtiću, PO-1,</t>
  </si>
  <si>
    <t>UT-x1-2-17</t>
  </si>
  <si>
    <t>sadrži 30 upisa-UT-XI</t>
  </si>
  <si>
    <t xml:space="preserve"> -2-6</t>
  </si>
  <si>
    <t xml:space="preserve">       5.1.4. Zdravstvena dokumentaciju - obrasci</t>
  </si>
  <si>
    <t>zdravstveni karton</t>
  </si>
  <si>
    <t>djeteta u dječjem</t>
  </si>
  <si>
    <t>vrtiću-UT-XI-2-11</t>
  </si>
  <si>
    <t>evidencija ozljeda -</t>
  </si>
  <si>
    <t>UT-XI-2-28</t>
  </si>
  <si>
    <t xml:space="preserve">evidencija o </t>
  </si>
  <si>
    <t>sanitarnom nadzoru -</t>
  </si>
  <si>
    <t>UT-XI-2-26</t>
  </si>
  <si>
    <t xml:space="preserve">zdravstvenom odgoju </t>
  </si>
  <si>
    <t xml:space="preserve"> - UTV-XI-2-24</t>
  </si>
  <si>
    <t>higijensko-</t>
  </si>
  <si>
    <t>epidemiološkom</t>
  </si>
  <si>
    <t>nadzoru - UT-XI-2-25</t>
  </si>
  <si>
    <t>evidencija</t>
  </si>
  <si>
    <t>epidemioloških</t>
  </si>
  <si>
    <t>indikacija - UT-XI-2-27</t>
  </si>
  <si>
    <t>individualni dosje</t>
  </si>
  <si>
    <t>djeteta šifra 5225</t>
  </si>
  <si>
    <t xml:space="preserve"> - sa PDV-om</t>
  </si>
  <si>
    <t xml:space="preserve"> - bez PDV-a</t>
  </si>
  <si>
    <t xml:space="preserve">       5.3.1. Sredstva za pranje rublja i posuđa</t>
  </si>
  <si>
    <t>deterdžent za pranje</t>
  </si>
  <si>
    <t>suđa /tipa čarli,tipso/</t>
  </si>
  <si>
    <t xml:space="preserve"> - 5/1</t>
  </si>
  <si>
    <t xml:space="preserve"> / tipa ARF, JON</t>
  </si>
  <si>
    <t>jabuka - 500 ml /</t>
  </si>
  <si>
    <t>sredstvo za pranje</t>
  </si>
  <si>
    <t>tapeta - tipa ARF</t>
  </si>
  <si>
    <t>TEPIHEL - 750 ml</t>
  </si>
  <si>
    <t>vrećica</t>
  </si>
  <si>
    <t>omekšivač - tipa</t>
  </si>
  <si>
    <t>Ornel - 5/1</t>
  </si>
  <si>
    <t xml:space="preserve">       5.3.2. Materijal za čišćenje</t>
  </si>
  <si>
    <t xml:space="preserve">aluminijska folija </t>
  </si>
  <si>
    <t xml:space="preserve"> / 30 m /</t>
  </si>
  <si>
    <t xml:space="preserve">krpe za pranje i </t>
  </si>
  <si>
    <t>brisanje / velike -</t>
  </si>
  <si>
    <t>vileda - 63x36 /</t>
  </si>
  <si>
    <t>žice za suđe</t>
  </si>
  <si>
    <t xml:space="preserve"> - atomic inox 2/1</t>
  </si>
  <si>
    <t>metla-sobna, partviš</t>
  </si>
  <si>
    <t>metla sirkova, velika</t>
  </si>
  <si>
    <t>sprej za insekte</t>
  </si>
  <si>
    <t>vrećice treger 1/1</t>
  </si>
  <si>
    <t xml:space="preserve"> - velike</t>
  </si>
  <si>
    <t>lopatica za smeće</t>
  </si>
  <si>
    <t>WC četka s</t>
  </si>
  <si>
    <t>kuhinjske krpe</t>
  </si>
  <si>
    <t xml:space="preserve"> 50x70</t>
  </si>
  <si>
    <t>vrećice za usisivače</t>
  </si>
  <si>
    <t xml:space="preserve">       5.3.3. Materijal za higijensko održavanje prostora</t>
  </si>
  <si>
    <t>sanitarija - tip BIS</t>
  </si>
  <si>
    <t xml:space="preserve">sredstvo za </t>
  </si>
  <si>
    <t>dezinfekciju i pranje</t>
  </si>
  <si>
    <t xml:space="preserve"> / tipa Domestos,</t>
  </si>
  <si>
    <t>Bisekobad 750 ml i</t>
  </si>
  <si>
    <t>sl. /</t>
  </si>
  <si>
    <t>sredstvo za poliranje</t>
  </si>
  <si>
    <t>parketa / tipa Pronto</t>
  </si>
  <si>
    <t>250 ml /</t>
  </si>
  <si>
    <t xml:space="preserve">sredstva za </t>
  </si>
  <si>
    <t>dezinfekciju - tipa</t>
  </si>
  <si>
    <t>Bis dezisan, izosan</t>
  </si>
  <si>
    <t>WC net za septičke</t>
  </si>
  <si>
    <t>jame</t>
  </si>
  <si>
    <t>kazeta s</t>
  </si>
  <si>
    <t>antibakterijskom</t>
  </si>
  <si>
    <t>folijom</t>
  </si>
  <si>
    <t>sredstvo za čišćenje</t>
  </si>
  <si>
    <t>stakla - tipa Bis</t>
  </si>
  <si>
    <t>staklo antistatic -</t>
  </si>
  <si>
    <t>750 ml</t>
  </si>
  <si>
    <t xml:space="preserve">dezinfekciju - tipa </t>
  </si>
  <si>
    <t>dezinfekciju stolica,</t>
  </si>
  <si>
    <t>regeneracijska sol</t>
  </si>
  <si>
    <t xml:space="preserve"> 1/25</t>
  </si>
  <si>
    <t xml:space="preserve">sredstvo za zaštitu </t>
  </si>
  <si>
    <t>inoksa 1/1</t>
  </si>
  <si>
    <t>5.4. Službena, radna i zaštitna odjeća i obuća</t>
  </si>
  <si>
    <t>5.5. Materijal za higijenske potrebe i njegu</t>
  </si>
  <si>
    <t>sapun za ruke 5/1 -</t>
  </si>
  <si>
    <t xml:space="preserve">toaletni papir / rola / </t>
  </si>
  <si>
    <t xml:space="preserve"> - 10/1</t>
  </si>
  <si>
    <t>salvete / 100 kom /</t>
  </si>
  <si>
    <t>čačkalice 200/1</t>
  </si>
  <si>
    <t>gothapl.dječji flaster</t>
  </si>
  <si>
    <t>lupocet sirup /100ml/</t>
  </si>
  <si>
    <t>120 MG / 5M /</t>
  </si>
  <si>
    <t>alkohol dil. 100 g</t>
  </si>
  <si>
    <t>vata cik-cak</t>
  </si>
  <si>
    <t>5.11. Materijal i dijelovi za tekuće i investicijsko održavanje objekata i opreme</t>
  </si>
  <si>
    <t xml:space="preserve">         5.11.1. Materijal za elektro održavanje</t>
  </si>
  <si>
    <t xml:space="preserve">žarulje </t>
  </si>
  <si>
    <t>žarulje neonske</t>
  </si>
  <si>
    <t>izolir traka</t>
  </si>
  <si>
    <t>kabel sa utičnicom</t>
  </si>
  <si>
    <t xml:space="preserve"> 3/3</t>
  </si>
  <si>
    <t>silikon</t>
  </si>
  <si>
    <t>vodokotlić</t>
  </si>
  <si>
    <t>ljepilo za pločice</t>
  </si>
  <si>
    <t>plovak</t>
  </si>
  <si>
    <t>ogledalo</t>
  </si>
  <si>
    <r>
      <t>m</t>
    </r>
    <r>
      <rPr>
        <vertAlign val="superscript"/>
        <sz val="10"/>
        <rFont val="Arial"/>
        <family val="2"/>
      </rPr>
      <t>2</t>
    </r>
  </si>
  <si>
    <t>pločice</t>
  </si>
  <si>
    <t>sifon</t>
  </si>
  <si>
    <t>držač WC papira</t>
  </si>
  <si>
    <t>role s poklopcem</t>
  </si>
  <si>
    <t xml:space="preserve">        5.11.3. Boje i lakovi</t>
  </si>
  <si>
    <t>boja za matal - razna</t>
  </si>
  <si>
    <t>boja za drvo - razna</t>
  </si>
  <si>
    <t>lak za drvo</t>
  </si>
  <si>
    <t>drvofix</t>
  </si>
  <si>
    <t>boja za zidove /25kg/</t>
  </si>
  <si>
    <t>bezbojni lak</t>
  </si>
  <si>
    <t>međupremaz za boju</t>
  </si>
  <si>
    <t xml:space="preserve">         5.11.4. Materijal za održavanje vanjskih prostora</t>
  </si>
  <si>
    <t>željezo, profili razni</t>
  </si>
  <si>
    <t>cement</t>
  </si>
  <si>
    <t xml:space="preserve">         5.11.5. Ostali materijal za održavanje objekata i opreme</t>
  </si>
  <si>
    <t>čavli razni</t>
  </si>
  <si>
    <t>kvaka sobna</t>
  </si>
  <si>
    <t>komplet</t>
  </si>
  <si>
    <t>pur pjena</t>
  </si>
  <si>
    <t xml:space="preserve">kom </t>
  </si>
  <si>
    <t>štuk</t>
  </si>
  <si>
    <t>svrdla razna</t>
  </si>
  <si>
    <t>brusevi razni</t>
  </si>
  <si>
    <t>brusni papir</t>
  </si>
  <si>
    <t>ljepilo krep</t>
  </si>
  <si>
    <t>traka boston</t>
  </si>
  <si>
    <t>obostrana traka</t>
  </si>
  <si>
    <t>5.12. Sitni inventar</t>
  </si>
  <si>
    <t xml:space="preserve">         5.12.1. Igračke za djecu i sl.</t>
  </si>
  <si>
    <t>lopte</t>
  </si>
  <si>
    <t xml:space="preserve">         5.12.2. Igračke za stolne igre</t>
  </si>
  <si>
    <t>Vrsta artikla</t>
  </si>
  <si>
    <t>magnetna slova i</t>
  </si>
  <si>
    <t>brojevi</t>
  </si>
  <si>
    <t>dječje stolice vis. 34</t>
  </si>
  <si>
    <t>dječji stolovi</t>
  </si>
  <si>
    <t xml:space="preserve"> / polukružni /</t>
  </si>
  <si>
    <t>štep prostirka za</t>
  </si>
  <si>
    <t>ležaljke</t>
  </si>
  <si>
    <t>pokrivač štepani za</t>
  </si>
  <si>
    <t>kotači za ležaljke</t>
  </si>
  <si>
    <t>garnitura</t>
  </si>
  <si>
    <t>dječja kuhinja</t>
  </si>
  <si>
    <t>10.2. Komunikacijska oprema / TV, DVD i sl. /</t>
  </si>
  <si>
    <t>muzička linija</t>
  </si>
  <si>
    <t>TV</t>
  </si>
  <si>
    <t>10.3. Oprema za održavanje prostorija / usisivači i sl. /</t>
  </si>
  <si>
    <t>Usisivač na vodu</t>
  </si>
  <si>
    <t>10.4. Sportska i glazbena oprema</t>
  </si>
  <si>
    <t>10.5. Uređaji, strojevi i oprema za ostale namjene / kuh.op. /</t>
  </si>
  <si>
    <t>čunjevi</t>
  </si>
  <si>
    <t>vijače</t>
  </si>
  <si>
    <t>mixer za voće</t>
  </si>
  <si>
    <t>cjediljka za čaj</t>
  </si>
  <si>
    <t>rezalica</t>
  </si>
  <si>
    <t>kaciola</t>
  </si>
  <si>
    <t>Ukupno uredska oprema i namještaj po Financijskom planu za 2008. Godinu:</t>
  </si>
  <si>
    <t>Ukupno Komunikacijska oprema / TV, DVD i sl. / po Financijskom planu za 2008. Godinu</t>
  </si>
  <si>
    <t>Ukupno oprema za održavanje prostorija / usisivači i sl. /</t>
  </si>
  <si>
    <t>Ukupno sporstka i glazbena oprema po Financijskom planu za 2008. Godinu:</t>
  </si>
  <si>
    <t>5.6. Potrošni materijal za rad s djecom</t>
  </si>
  <si>
    <t xml:space="preserve">       5.6.1. Crtaći materijal</t>
  </si>
  <si>
    <t xml:space="preserve">Način </t>
  </si>
  <si>
    <t>nabave</t>
  </si>
  <si>
    <t>Dinamika</t>
  </si>
  <si>
    <t>Izvori sredstava</t>
  </si>
  <si>
    <t>Pozicija / račun / u</t>
  </si>
  <si>
    <t>Proračunu</t>
  </si>
  <si>
    <t>Pozicija</t>
  </si>
  <si>
    <t>plana</t>
  </si>
  <si>
    <t>flomasteri standard</t>
  </si>
  <si>
    <t>flomasteri debeli -</t>
  </si>
  <si>
    <t>eko maxi, 1/72</t>
  </si>
  <si>
    <t xml:space="preserve">olovka grafitna HB, </t>
  </si>
  <si>
    <t xml:space="preserve"> 1/144</t>
  </si>
  <si>
    <t>gumica za brisanje</t>
  </si>
  <si>
    <t>Način</t>
  </si>
  <si>
    <t xml:space="preserve">       5.6.2. Slikarski materijal</t>
  </si>
  <si>
    <t>cijena</t>
  </si>
  <si>
    <t>bez PDV-a</t>
  </si>
  <si>
    <t xml:space="preserve">ljepilo magnetin - </t>
  </si>
  <si>
    <t>stick 1/12</t>
  </si>
  <si>
    <t>kistovi tempera od</t>
  </si>
  <si>
    <t xml:space="preserve"> 4 - 12</t>
  </si>
  <si>
    <t xml:space="preserve">       5.6.3. Papirnata konfekcija</t>
  </si>
  <si>
    <t>kolaž samoljepljivi</t>
  </si>
  <si>
    <t>sjaj 1/26</t>
  </si>
  <si>
    <t>banana papir 47x64</t>
  </si>
  <si>
    <t>dudov papir 2/15</t>
  </si>
  <si>
    <t>papir mjesečeva kora</t>
  </si>
  <si>
    <t>karton foto</t>
  </si>
  <si>
    <t>mikroval alu</t>
  </si>
  <si>
    <t xml:space="preserve">       5.6.4. Materijal za modeliranje</t>
  </si>
  <si>
    <t>žica za modeliranje</t>
  </si>
  <si>
    <t xml:space="preserve">       5.6.5. Materijal za kreativne radove</t>
  </si>
  <si>
    <t>Pozicija / račun /  u</t>
  </si>
  <si>
    <t>pribadaće</t>
  </si>
  <si>
    <t>pištolj za plastiku</t>
  </si>
  <si>
    <t>škare dječje</t>
  </si>
  <si>
    <t>display zvijezde i sl.</t>
  </si>
  <si>
    <t xml:space="preserve">kom  </t>
  </si>
  <si>
    <t>krep cvjećarski</t>
  </si>
  <si>
    <t xml:space="preserve">      5.6.6. Slikovnice za djecu</t>
  </si>
  <si>
    <t>slikovnice za djecu</t>
  </si>
  <si>
    <t xml:space="preserve">        računalo i sl. /</t>
  </si>
  <si>
    <t xml:space="preserve">10.1. Uredska oprema i namještaj / ormari za didaktički materijal, dječji stolovi, dječje stolice, </t>
  </si>
  <si>
    <t xml:space="preserve">        10.1.1. Ormari za didaktički materijal,dječji stolovi, dječje stolice i sl.</t>
  </si>
  <si>
    <t xml:space="preserve">         10.1.2. Računalna oprema i sl.</t>
  </si>
  <si>
    <t xml:space="preserve">Dinamika </t>
  </si>
  <si>
    <t>Ukupno za stručnu literaturu po Financijskom planu za 2008.godinu:</t>
  </si>
  <si>
    <t>Pozicija / računb / u</t>
  </si>
  <si>
    <t xml:space="preserve">       5.1.2. Računovodstveno-pravna dokumentacija - obrasci</t>
  </si>
  <si>
    <t>Pozicija / račun /</t>
  </si>
  <si>
    <t>u Proračunu</t>
  </si>
  <si>
    <t>Plana</t>
  </si>
  <si>
    <t xml:space="preserve">                                                            PLAN NABAVE ROBA I USLUGA ZA RAZDOBLJE</t>
  </si>
  <si>
    <t xml:space="preserve">                                                          OD 01. SIJEČNJA DO 31. PROSINCA 2008. GODINE</t>
  </si>
  <si>
    <t>papir trgovački A3</t>
  </si>
  <si>
    <t>u Financijskom</t>
  </si>
  <si>
    <t>planu Vrtića</t>
  </si>
  <si>
    <t>41.</t>
  </si>
  <si>
    <t>42.</t>
  </si>
  <si>
    <t>43.</t>
  </si>
  <si>
    <t>44.</t>
  </si>
  <si>
    <t>45.</t>
  </si>
  <si>
    <t>46.</t>
  </si>
  <si>
    <t>spojnice - papir clips 5</t>
  </si>
  <si>
    <t>spojnice - papir clips 4</t>
  </si>
  <si>
    <t>ljepilo u tubi magnetin</t>
  </si>
  <si>
    <t>olovke HB tehno</t>
  </si>
  <si>
    <t>selotejp 1,5x66</t>
  </si>
  <si>
    <t>planu Vrtiću</t>
  </si>
  <si>
    <t>izravno ugova.</t>
  </si>
  <si>
    <t>kontinuirano</t>
  </si>
  <si>
    <t>osvježivač prostorija</t>
  </si>
  <si>
    <t>octenisept sol-spray</t>
  </si>
  <si>
    <t>toplomjer živin</t>
  </si>
  <si>
    <t>set</t>
  </si>
  <si>
    <t>TIP - škrobni štapići</t>
  </si>
  <si>
    <t>Financijskom</t>
  </si>
  <si>
    <t>stiropor kugla 3 cm</t>
  </si>
  <si>
    <t>memory slova</t>
  </si>
  <si>
    <t>pogodi metu</t>
  </si>
  <si>
    <t xml:space="preserve">kom   </t>
  </si>
  <si>
    <t>dispenzer tekućeg sapuna</t>
  </si>
  <si>
    <t>Finanancijskom</t>
  </si>
  <si>
    <t>kontinuiranio</t>
  </si>
  <si>
    <t xml:space="preserve">tempera </t>
  </si>
  <si>
    <t>ribež</t>
  </si>
  <si>
    <t>br.</t>
  </si>
  <si>
    <t>Red</t>
  </si>
  <si>
    <t>3221</t>
  </si>
  <si>
    <t>3224</t>
  </si>
  <si>
    <t>4221</t>
  </si>
  <si>
    <t>4226</t>
  </si>
  <si>
    <t>4223</t>
  </si>
  <si>
    <t>Red.</t>
  </si>
  <si>
    <t>pak</t>
  </si>
  <si>
    <t>papir boja 10/1</t>
  </si>
  <si>
    <t>selotejp 1,5x33</t>
  </si>
  <si>
    <t xml:space="preserve">5.1. Uredski materijal </t>
  </si>
  <si>
    <t>5.3. Materijal za čišćenje i održavanje</t>
  </si>
  <si>
    <t>11. Dodatna ulaganja na građevinskim objektima</t>
  </si>
  <si>
    <t>sredstva</t>
  </si>
  <si>
    <t>objave</t>
  </si>
  <si>
    <t>Izvori</t>
  </si>
  <si>
    <t>sredstava</t>
  </si>
  <si>
    <t>Opis predmeta</t>
  </si>
  <si>
    <t>CPV oznaka</t>
  </si>
  <si>
    <t>nadmetanje</t>
  </si>
  <si>
    <t>MV</t>
  </si>
  <si>
    <t>jednokratno</t>
  </si>
  <si>
    <t xml:space="preserve"> / prema</t>
  </si>
  <si>
    <t>troškovniku /</t>
  </si>
  <si>
    <t>predmet</t>
  </si>
  <si>
    <t>pozicija</t>
  </si>
  <si>
    <t xml:space="preserve"> / račun /</t>
  </si>
  <si>
    <t>Adaptacija</t>
  </si>
  <si>
    <t>poslovnog prostora</t>
  </si>
  <si>
    <t>za dječji vrtić u</t>
  </si>
  <si>
    <t>Kučićima</t>
  </si>
  <si>
    <t>vrijednost</t>
  </si>
  <si>
    <t xml:space="preserve">nabave bez </t>
  </si>
  <si>
    <t>nabave bez</t>
  </si>
  <si>
    <t>sa PDV-om</t>
  </si>
  <si>
    <t xml:space="preserve">diskete </t>
  </si>
  <si>
    <t>ulošci za olovke</t>
  </si>
  <si>
    <t>bušilica</t>
  </si>
  <si>
    <t>marker-označivač</t>
  </si>
  <si>
    <t>spajalice za klamaricu</t>
  </si>
  <si>
    <t xml:space="preserve">kemijski ulošci </t>
  </si>
  <si>
    <t>ljepilo trenutno</t>
  </si>
  <si>
    <t>kartonske fascikle</t>
  </si>
  <si>
    <t>deklamerica mala-čuperica</t>
  </si>
  <si>
    <t>nož za poštu metalni</t>
  </si>
  <si>
    <t>izravno.ugova.</t>
  </si>
  <si>
    <t>klompa kožna s gibom</t>
  </si>
  <si>
    <t>radne cipele</t>
  </si>
  <si>
    <t>floceta gel</t>
  </si>
  <si>
    <t>strip A 12</t>
  </si>
  <si>
    <t>hydrogen per.sol. 3% 100g</t>
  </si>
  <si>
    <t>rivanol sol 1% 100 g</t>
  </si>
  <si>
    <t>gothapl. flaster strip A 20</t>
  </si>
  <si>
    <t>ručnici papirnati 23 cm 2/1</t>
  </si>
  <si>
    <t>čaše PVC 0.2 100/1</t>
  </si>
  <si>
    <t>12 x 100</t>
  </si>
  <si>
    <t>šiljilo duet - metalno</t>
  </si>
  <si>
    <t>kut</t>
  </si>
  <si>
    <t>kuka luster 60</t>
  </si>
  <si>
    <t xml:space="preserve">tipla+vijak G KM 12 za </t>
  </si>
  <si>
    <t>gips metal</t>
  </si>
  <si>
    <t>cijev AL FLEXIBLE FI 100</t>
  </si>
  <si>
    <t>slavina perilice obična</t>
  </si>
  <si>
    <t>liv-čep za kadu FI 45 6/4</t>
  </si>
  <si>
    <t xml:space="preserve"> + prsten</t>
  </si>
  <si>
    <t>rozeta 1/2 "krom"</t>
  </si>
  <si>
    <t>MS čep 1/2 "sa rozetom"</t>
  </si>
  <si>
    <t>čep FI 20 vanj. PVC</t>
  </si>
  <si>
    <t>bijeli/crni</t>
  </si>
  <si>
    <t>stega FI 3</t>
  </si>
  <si>
    <t>CF redukcija 1/4 "M-3/8" Ž</t>
  </si>
  <si>
    <t>CF redukcija 3/4 "M-1/2" Ž</t>
  </si>
  <si>
    <t>brtva 3/4 "klingerit</t>
  </si>
  <si>
    <t>ZN NIPEL 3/4"</t>
  </si>
  <si>
    <t>traka perf. ZN 15x1x2x2M</t>
  </si>
  <si>
    <t>rozeta  120 bijela</t>
  </si>
  <si>
    <t xml:space="preserve">teka dom vodonepropusna </t>
  </si>
  <si>
    <t>masa 300 ml</t>
  </si>
  <si>
    <t>holender 3/4" slavine 1/2"</t>
  </si>
  <si>
    <t>ZN redukcija 1" x 3/4"</t>
  </si>
  <si>
    <t>ZN redukcija 1" x 1/2"</t>
  </si>
  <si>
    <t>stezaljka 16-23 MM</t>
  </si>
  <si>
    <t>VC 40 40/1</t>
  </si>
  <si>
    <t>liv-brtva za školjku 44/48</t>
  </si>
  <si>
    <t xml:space="preserve">zasun.brod.crom 60 </t>
  </si>
  <si>
    <t>MM/384</t>
  </si>
  <si>
    <t>čep 30x40 PVC usadni</t>
  </si>
  <si>
    <t>tipl univerzal / fisch-ux</t>
  </si>
  <si>
    <t>8x50 /</t>
  </si>
  <si>
    <t>belton 4 orah 0,75 l</t>
  </si>
  <si>
    <t>navojna šipka a 2 M6</t>
  </si>
  <si>
    <t>din 275</t>
  </si>
  <si>
    <t>lamelni brusni disk z 120</t>
  </si>
  <si>
    <t>115x22 prokrom</t>
  </si>
  <si>
    <t>žica pocin. 1,0 mm 50 m</t>
  </si>
  <si>
    <t>kuka zidna l 40</t>
  </si>
  <si>
    <t>nosač police smeđi usadni</t>
  </si>
  <si>
    <t>valjak moher uložak 10 cm</t>
  </si>
  <si>
    <t>10/vu</t>
  </si>
  <si>
    <t>ljepilo za drvo 750 g</t>
  </si>
  <si>
    <t>standard pattex</t>
  </si>
  <si>
    <t>sajla FI 2 6x7</t>
  </si>
  <si>
    <t>podmetač za namještaj</t>
  </si>
  <si>
    <t>25 mm</t>
  </si>
  <si>
    <t>aero krep 50 m/38 mm</t>
  </si>
  <si>
    <t>nožić za skalp.25/0,6mm</t>
  </si>
  <si>
    <t xml:space="preserve"> 10/1</t>
  </si>
  <si>
    <t>odbojnik gumeni s čavliće.</t>
  </si>
  <si>
    <t>24 mm bijeli</t>
  </si>
  <si>
    <t>mreža za sjenu 2x100 90%</t>
  </si>
  <si>
    <t>kutnik cinčani 4.r 6x6</t>
  </si>
  <si>
    <t>magnetna ploča tijelo</t>
  </si>
  <si>
    <t>magnetne kartice</t>
  </si>
  <si>
    <t>liječnički kovčeg</t>
  </si>
  <si>
    <t>slikovni domino</t>
  </si>
  <si>
    <t>puzzle nova beba</t>
  </si>
  <si>
    <t>polumasažna taktilna</t>
  </si>
  <si>
    <t xml:space="preserve">lopta </t>
  </si>
  <si>
    <t>puzzle duo</t>
  </si>
  <si>
    <t>otvarač za konzerve</t>
  </si>
  <si>
    <t>posuda PVC</t>
  </si>
  <si>
    <t>koš za smeće</t>
  </si>
  <si>
    <t>kanta za smeće</t>
  </si>
  <si>
    <t>cjedilo za beštek</t>
  </si>
  <si>
    <t>cjedilo za tanjure</t>
  </si>
  <si>
    <t>stručna literatura</t>
  </si>
  <si>
    <t xml:space="preserve"> / financijsko-pravna i</t>
  </si>
  <si>
    <t xml:space="preserve">5.2. Stručna literatura   </t>
  </si>
  <si>
    <t xml:space="preserve"> pedagoška /</t>
  </si>
  <si>
    <t xml:space="preserve">sredstvo za pranje rublja - </t>
  </si>
  <si>
    <t xml:space="preserve">tipa Aqua Marina </t>
  </si>
  <si>
    <t xml:space="preserve">Bis Niro </t>
  </si>
  <si>
    <t>parketa i sl. - tipa Bis</t>
  </si>
  <si>
    <t>toalet 1/1 ili BIS Hygenic</t>
  </si>
  <si>
    <t xml:space="preserve">  / račun /</t>
  </si>
  <si>
    <t>javno</t>
  </si>
  <si>
    <t>01-12/11.</t>
  </si>
  <si>
    <t>10.2. Komunikacijska oprema /DVD, TV sl./</t>
  </si>
  <si>
    <t>36152000-1</t>
  </si>
  <si>
    <t>Namještaj za</t>
  </si>
  <si>
    <t>dječje vrtiće</t>
  </si>
  <si>
    <t xml:space="preserve"> / opremanje</t>
  </si>
  <si>
    <t>dječjeg vrtića u</t>
  </si>
  <si>
    <t>dječji vrtiće</t>
  </si>
  <si>
    <t>Procijenjena</t>
  </si>
  <si>
    <t xml:space="preserve">u Proračunu </t>
  </si>
  <si>
    <t xml:space="preserve"> / opremanje </t>
  </si>
  <si>
    <t xml:space="preserve">  / opremanje</t>
  </si>
  <si>
    <t>električna energija</t>
  </si>
  <si>
    <t>R 0261</t>
  </si>
  <si>
    <t>klima</t>
  </si>
  <si>
    <t>hladnjak</t>
  </si>
  <si>
    <t>R0248</t>
  </si>
  <si>
    <t>Srijanima</t>
  </si>
  <si>
    <t>R0249</t>
  </si>
  <si>
    <t>Donjoj Ostrvici</t>
  </si>
  <si>
    <t>R 0250</t>
  </si>
  <si>
    <t>Donoj Ostrvici</t>
  </si>
  <si>
    <t>PDV-a za</t>
  </si>
  <si>
    <t>pastel drveni 1/60</t>
  </si>
  <si>
    <t>ljepilo kidistick 25 g</t>
  </si>
  <si>
    <t>mikroval stand.</t>
  </si>
  <si>
    <t>metalik 6 x 10</t>
  </si>
  <si>
    <t>krep standard</t>
  </si>
  <si>
    <t>filc</t>
  </si>
  <si>
    <t>oči okrugle</t>
  </si>
  <si>
    <t xml:space="preserve">       5.4.1. Službena, radna i zaštitna odjeća</t>
  </si>
  <si>
    <t xml:space="preserve">      5.4.2. Službena, radna i zaštitna obuća</t>
  </si>
  <si>
    <t>kuharice</t>
  </si>
  <si>
    <t>bluza-tunika</t>
  </si>
  <si>
    <t>krpe za pod / 50x80 /</t>
  </si>
  <si>
    <t xml:space="preserve">vrećica za smeće velike </t>
  </si>
  <si>
    <t>pvc vreće za smeće male</t>
  </si>
  <si>
    <t>držač mopa</t>
  </si>
  <si>
    <t>teleskopski štap</t>
  </si>
  <si>
    <t>mop</t>
  </si>
  <si>
    <t>krpe za čišćenje</t>
  </si>
  <si>
    <t>GRASSET koncentrat</t>
  </si>
  <si>
    <t>zaštitne rukavice - 100/1</t>
  </si>
  <si>
    <t xml:space="preserve">papirnati ručnici </t>
  </si>
  <si>
    <t xml:space="preserve"> / 5000 kom /</t>
  </si>
  <si>
    <t>dezinfekcija za ruke</t>
  </si>
  <si>
    <t>rukavice gumene</t>
  </si>
  <si>
    <t>guma za krevetiće</t>
  </si>
  <si>
    <t>m</t>
  </si>
  <si>
    <t>gaza obićna</t>
  </si>
  <si>
    <t>silikon patrone</t>
  </si>
  <si>
    <t>Ukupno 1-31:</t>
  </si>
  <si>
    <t>aluminijski profili razni</t>
  </si>
  <si>
    <t>DVD</t>
  </si>
  <si>
    <t>posteljina za ležaljke</t>
  </si>
  <si>
    <t>bijela bluza V-izrez</t>
  </si>
  <si>
    <t>kombinezon radni</t>
  </si>
  <si>
    <t>hlače bijele ženske za</t>
  </si>
  <si>
    <t>moosgumi 3d - gla. 1/21</t>
  </si>
  <si>
    <t xml:space="preserve">  / gumirana plastika /</t>
  </si>
  <si>
    <t>plastelin / super soft /</t>
  </si>
  <si>
    <t xml:space="preserve"> - distribucija</t>
  </si>
  <si>
    <t>sredstva u</t>
  </si>
  <si>
    <t xml:space="preserve"> - opskrba</t>
  </si>
  <si>
    <t>R0261</t>
  </si>
  <si>
    <t>izravno ugova</t>
  </si>
  <si>
    <t>po potrebi</t>
  </si>
  <si>
    <t>01-12/12.</t>
  </si>
  <si>
    <t>papir u boji A4 80 gr</t>
  </si>
  <si>
    <t>tuš u boji</t>
  </si>
  <si>
    <t>ugljeni štapići</t>
  </si>
  <si>
    <t>Ukupno 1 - 6:</t>
  </si>
  <si>
    <t xml:space="preserve">trake teflon </t>
  </si>
  <si>
    <t>pineli - kistovi - razni</t>
  </si>
  <si>
    <t>ostaci materijala - platno</t>
  </si>
  <si>
    <t xml:space="preserve">WC školjke </t>
  </si>
  <si>
    <t>vijci razni</t>
  </si>
  <si>
    <t>tipla razna</t>
  </si>
  <si>
    <t>gel za dezinfekciju ruku</t>
  </si>
  <si>
    <t xml:space="preserve">wc patronal </t>
  </si>
  <si>
    <t>mop.blis tris mješani</t>
  </si>
  <si>
    <t>eko folija za pelene</t>
  </si>
  <si>
    <t>eko koš za pelene</t>
  </si>
  <si>
    <t>maske jednokratne 1/100</t>
  </si>
  <si>
    <t>jednokratne kape za glavu</t>
  </si>
  <si>
    <t>Ukupno 1-38:</t>
  </si>
  <si>
    <t>spužve za suđe /1/1 /</t>
  </si>
  <si>
    <t>krpa spužvasta 3/1</t>
  </si>
  <si>
    <t>prozirna folija</t>
  </si>
  <si>
    <t>tuš crni</t>
  </si>
  <si>
    <t>tuš pera</t>
  </si>
  <si>
    <t>glina</t>
  </si>
  <si>
    <t>875.60</t>
  </si>
  <si>
    <t xml:space="preserve">        5.12.3. Sitni inventar - kuhinja</t>
  </si>
  <si>
    <t>Vrsta artikala</t>
  </si>
  <si>
    <t xml:space="preserve">2. </t>
  </si>
  <si>
    <t>plastične daske za rezanje</t>
  </si>
  <si>
    <t>kutija za beštek</t>
  </si>
  <si>
    <t>žlice - male 12/1</t>
  </si>
  <si>
    <t>noževi razni</t>
  </si>
  <si>
    <t>citruseta</t>
  </si>
  <si>
    <t>kuhinjski viseći set</t>
  </si>
  <si>
    <t>žlica 12/1</t>
  </si>
  <si>
    <t>vilica 12/1</t>
  </si>
  <si>
    <t>nož stolni</t>
  </si>
  <si>
    <t>posuda mix</t>
  </si>
  <si>
    <t>žlica PVC / kuhača /</t>
  </si>
  <si>
    <t>cjedilo žičano</t>
  </si>
  <si>
    <t>batić za meso</t>
  </si>
  <si>
    <t>tava promjera 26 cm</t>
  </si>
  <si>
    <t>tava promjera 28 cm</t>
  </si>
  <si>
    <t>poklopac promjera 28 cm</t>
  </si>
  <si>
    <t>lonac promjera 24 cm</t>
  </si>
  <si>
    <t>poklopac promjera 24 cm</t>
  </si>
  <si>
    <t>čaša 6/1</t>
  </si>
  <si>
    <t>teča promjera 24 cm</t>
  </si>
  <si>
    <t>teča promjera 16 cm</t>
  </si>
  <si>
    <t>posude frigo</t>
  </si>
  <si>
    <t>sušilo za robu</t>
  </si>
  <si>
    <t>štipaljke 10/1</t>
  </si>
  <si>
    <t xml:space="preserve">10.1. Uredska oprema i namještaj </t>
  </si>
  <si>
    <t>računalo</t>
  </si>
  <si>
    <t>vatrogasni aparat</t>
  </si>
  <si>
    <t xml:space="preserve">10.3. Oprema za održavanje i zaštitu </t>
  </si>
  <si>
    <t>usisivač</t>
  </si>
  <si>
    <t>bojler</t>
  </si>
  <si>
    <t xml:space="preserve">10.5. Uređaji, strojevi i oprema za ostale namjene </t>
  </si>
  <si>
    <t>maxi plus mirisi 276 ml</t>
  </si>
  <si>
    <t>Ukupno 1-37:</t>
  </si>
  <si>
    <t>papir harmonika</t>
  </si>
  <si>
    <t>Ukupno 1 - 10:</t>
  </si>
  <si>
    <t>clicks slagalice - slova</t>
  </si>
  <si>
    <t>slagalice - brojevi</t>
  </si>
  <si>
    <t>morphun slagalice</t>
  </si>
  <si>
    <t>radijator - 6 rebara</t>
  </si>
  <si>
    <t xml:space="preserve">        5.11.2. Materijal za održavanje vodovodnih instalacija i sanitarija</t>
  </si>
  <si>
    <t>aluminijske police</t>
  </si>
  <si>
    <t>sintisajzer</t>
  </si>
  <si>
    <t>štednjak</t>
  </si>
  <si>
    <t>napa</t>
  </si>
  <si>
    <t>postoljem- zatvorena</t>
  </si>
  <si>
    <t>apesin rapid</t>
  </si>
  <si>
    <t>Ukupno 1-13:</t>
  </si>
  <si>
    <t>Ukupno 1-11:</t>
  </si>
  <si>
    <t>svileni transparent papir</t>
  </si>
  <si>
    <t>mješalica za vodu</t>
  </si>
  <si>
    <t xml:space="preserve"> / slavine /</t>
  </si>
  <si>
    <t>Ukupno 1-32:</t>
  </si>
  <si>
    <t>drvena građa - razna</t>
  </si>
  <si>
    <t>pjesak / za pješčanike /</t>
  </si>
  <si>
    <t xml:space="preserve">                                                            </t>
  </si>
  <si>
    <t xml:space="preserve">                                                           </t>
  </si>
  <si>
    <t>01-12/14.</t>
  </si>
  <si>
    <t>fascikla A4 UR 90 MY PP</t>
  </si>
  <si>
    <t>47.</t>
  </si>
  <si>
    <t>samoljepljiva kocka</t>
  </si>
  <si>
    <t>memorandum u 4 boje</t>
  </si>
  <si>
    <t>Ukupno 1-47:</t>
  </si>
  <si>
    <t>za 14 tjedana, vodi se</t>
  </si>
  <si>
    <t xml:space="preserve">  </t>
  </si>
  <si>
    <t>micro krpe</t>
  </si>
  <si>
    <t>Ukupno 1-23:</t>
  </si>
  <si>
    <t>sanex - 1000 ml</t>
  </si>
  <si>
    <t>mantil muški radni</t>
  </si>
  <si>
    <t>kalodont 75 ml</t>
  </si>
  <si>
    <t>saugenic kazeta</t>
  </si>
  <si>
    <t>žarulje štedne</t>
  </si>
  <si>
    <t>Ukupno 1 - 8:</t>
  </si>
  <si>
    <t>silikon bijeli, smeđi</t>
  </si>
  <si>
    <t>iravno ugova.</t>
  </si>
  <si>
    <t>strunjače</t>
  </si>
  <si>
    <t xml:space="preserve"> </t>
  </si>
  <si>
    <t>oštrilo električna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</si>
  <si>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</si>
  <si>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39161000-8</t>
  </si>
  <si>
    <t>09310000-5</t>
  </si>
  <si>
    <t xml:space="preserve">     11.1. Adaptacija poslovnog prostora za dječji vrtić u Kučićima</t>
  </si>
  <si>
    <t>11.2. Adaptacija poslovnog prostora za dječji vrtić u Srijanima</t>
  </si>
  <si>
    <t>11.3. Adaptacija poslovnog prostora za dječji vrtić u Donjoj Ostrvici</t>
  </si>
  <si>
    <t>dječjeg vrtića na</t>
  </si>
  <si>
    <t>Ribnjaku /</t>
  </si>
  <si>
    <t>izravno</t>
  </si>
  <si>
    <t>ugovaranje</t>
  </si>
  <si>
    <t>Kuhinjski namještaj</t>
  </si>
  <si>
    <t>i oprema</t>
  </si>
  <si>
    <t>Centralne kuhinje /</t>
  </si>
  <si>
    <t xml:space="preserve">izravno </t>
  </si>
  <si>
    <t>39141000-2</t>
  </si>
  <si>
    <t xml:space="preserve">      11.1. Opremanje dječjeg vrtića na Ribnjaku</t>
  </si>
  <si>
    <t xml:space="preserve">     11.2. Opremanje Centralne kuhinje</t>
  </si>
  <si>
    <t xml:space="preserve">     11.6. Opremanje dječjeg vrtića u Donojoj Ostrvici</t>
  </si>
  <si>
    <t xml:space="preserve">     11.3. Električna energija - distribucija</t>
  </si>
  <si>
    <t xml:space="preserve">      11.4. Električna energija - opskrba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</si>
</sst>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0.000"/>
    <numFmt numFmtId="166" formatCode="#,##0.0"/>
    <numFmt numFmtId="167" formatCode="#,##0.00\ _k_n"/>
    <numFmt numFmtId="168" formatCode="#,##0\ _k_n"/>
    <numFmt numFmtId="169" formatCode="#,##0.00\ &quot;kn&quot;"/>
    <numFmt numFmtId="170" formatCode="[$-41A]d\.\ mmmm\ yyyy\."/>
  </numFmts>
  <fonts count="36">
    <font>
      <sz val="10"/>
      <name val="Arial"/>
      <family val="0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2" fillId="28" borderId="2" applyNumberFormat="0" applyAlignment="0" applyProtection="0"/>
    <xf numFmtId="0" fontId="23" fillId="28" borderId="3" applyNumberFormat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31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4" fontId="0" fillId="0" borderId="14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right"/>
    </xf>
    <xf numFmtId="0" fontId="0" fillId="0" borderId="22" xfId="0" applyFill="1" applyBorder="1" applyAlignment="1">
      <alignment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2" fontId="0" fillId="0" borderId="17" xfId="0" applyNumberFormat="1" applyBorder="1" applyAlignment="1">
      <alignment/>
    </xf>
    <xf numFmtId="4" fontId="0" fillId="0" borderId="17" xfId="0" applyNumberFormat="1" applyBorder="1" applyAlignment="1">
      <alignment/>
    </xf>
    <xf numFmtId="2" fontId="0" fillId="0" borderId="20" xfId="0" applyNumberFormat="1" applyBorder="1" applyAlignment="1">
      <alignment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0" xfId="0" applyBorder="1" applyAlignment="1">
      <alignment horizontal="left"/>
    </xf>
    <xf numFmtId="4" fontId="0" fillId="0" borderId="24" xfId="0" applyNumberFormat="1" applyBorder="1" applyAlignment="1">
      <alignment/>
    </xf>
    <xf numFmtId="4" fontId="0" fillId="0" borderId="23" xfId="0" applyNumberFormat="1" applyBorder="1" applyAlignment="1">
      <alignment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right"/>
    </xf>
    <xf numFmtId="4" fontId="0" fillId="0" borderId="16" xfId="0" applyNumberFormat="1" applyBorder="1" applyAlignment="1">
      <alignment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20" xfId="0" applyBorder="1" applyAlignment="1">
      <alignment horizontal="left"/>
    </xf>
    <xf numFmtId="16" fontId="0" fillId="0" borderId="15" xfId="0" applyNumberFormat="1" applyBorder="1" applyAlignment="1">
      <alignment/>
    </xf>
    <xf numFmtId="0" fontId="0" fillId="0" borderId="14" xfId="0" applyBorder="1" applyAlignment="1">
      <alignment horizontal="right"/>
    </xf>
    <xf numFmtId="4" fontId="0" fillId="0" borderId="15" xfId="0" applyNumberFormat="1" applyBorder="1" applyAlignment="1">
      <alignment/>
    </xf>
    <xf numFmtId="0" fontId="0" fillId="0" borderId="24" xfId="0" applyBorder="1" applyAlignment="1">
      <alignment horizontal="center"/>
    </xf>
    <xf numFmtId="14" fontId="0" fillId="0" borderId="20" xfId="0" applyNumberFormat="1" applyBorder="1" applyAlignment="1">
      <alignment/>
    </xf>
    <xf numFmtId="0" fontId="0" fillId="0" borderId="16" xfId="0" applyBorder="1" applyAlignment="1">
      <alignment horizontal="center"/>
    </xf>
    <xf numFmtId="4" fontId="0" fillId="0" borderId="21" xfId="0" applyNumberFormat="1" applyBorder="1" applyAlignment="1">
      <alignment/>
    </xf>
    <xf numFmtId="0" fontId="0" fillId="0" borderId="24" xfId="0" applyFill="1" applyBorder="1" applyAlignment="1">
      <alignment/>
    </xf>
    <xf numFmtId="4" fontId="0" fillId="0" borderId="12" xfId="0" applyNumberFormat="1" applyBorder="1" applyAlignment="1">
      <alignment/>
    </xf>
    <xf numFmtId="4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23" xfId="0" applyNumberFormat="1" applyBorder="1" applyAlignment="1">
      <alignment/>
    </xf>
    <xf numFmtId="4" fontId="0" fillId="0" borderId="21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19" xfId="0" applyNumberFormat="1" applyBorder="1" applyAlignment="1">
      <alignment/>
    </xf>
    <xf numFmtId="0" fontId="0" fillId="0" borderId="14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9" xfId="0" applyFill="1" applyBorder="1" applyAlignment="1">
      <alignment/>
    </xf>
    <xf numFmtId="4" fontId="0" fillId="0" borderId="22" xfId="0" applyNumberFormat="1" applyBorder="1" applyAlignment="1">
      <alignment/>
    </xf>
    <xf numFmtId="0" fontId="0" fillId="0" borderId="21" xfId="0" applyBorder="1" applyAlignment="1">
      <alignment horizontal="right"/>
    </xf>
    <xf numFmtId="3" fontId="0" fillId="0" borderId="21" xfId="0" applyNumberFormat="1" applyBorder="1" applyAlignment="1">
      <alignment/>
    </xf>
    <xf numFmtId="4" fontId="0" fillId="0" borderId="15" xfId="0" applyNumberFormat="1" applyFont="1" applyBorder="1" applyAlignment="1">
      <alignment/>
    </xf>
    <xf numFmtId="0" fontId="0" fillId="0" borderId="21" xfId="0" applyFill="1" applyBorder="1" applyAlignment="1">
      <alignment/>
    </xf>
    <xf numFmtId="2" fontId="0" fillId="0" borderId="21" xfId="0" applyNumberFormat="1" applyBorder="1" applyAlignment="1">
      <alignment/>
    </xf>
    <xf numFmtId="4" fontId="0" fillId="0" borderId="18" xfId="0" applyNumberFormat="1" applyBorder="1" applyAlignment="1">
      <alignment/>
    </xf>
    <xf numFmtId="0" fontId="0" fillId="0" borderId="12" xfId="0" applyBorder="1" applyAlignment="1">
      <alignment horizontal="center"/>
    </xf>
    <xf numFmtId="2" fontId="0" fillId="0" borderId="12" xfId="0" applyNumberFormat="1" applyBorder="1" applyAlignment="1">
      <alignment/>
    </xf>
    <xf numFmtId="0" fontId="0" fillId="0" borderId="15" xfId="0" applyBorder="1" applyAlignment="1">
      <alignment horizontal="center"/>
    </xf>
    <xf numFmtId="4" fontId="0" fillId="0" borderId="11" xfId="0" applyNumberFormat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9" xfId="0" applyFill="1" applyBorder="1" applyAlignment="1">
      <alignment horizontal="left"/>
    </xf>
    <xf numFmtId="12" fontId="0" fillId="0" borderId="15" xfId="0" applyNumberFormat="1" applyBorder="1" applyAlignment="1">
      <alignment/>
    </xf>
    <xf numFmtId="16" fontId="0" fillId="0" borderId="16" xfId="0" applyNumberFormat="1" applyBorder="1" applyAlignment="1">
      <alignment/>
    </xf>
    <xf numFmtId="167" fontId="0" fillId="0" borderId="21" xfId="0" applyNumberFormat="1" applyBorder="1" applyAlignment="1">
      <alignment vertical="justify"/>
    </xf>
    <xf numFmtId="167" fontId="0" fillId="0" borderId="18" xfId="0" applyNumberFormat="1" applyBorder="1" applyAlignment="1">
      <alignment vertical="justify"/>
    </xf>
    <xf numFmtId="167" fontId="0" fillId="0" borderId="20" xfId="0" applyNumberFormat="1" applyBorder="1" applyAlignment="1">
      <alignment vertical="justify"/>
    </xf>
    <xf numFmtId="167" fontId="0" fillId="0" borderId="14" xfId="0" applyNumberFormat="1" applyBorder="1" applyAlignment="1">
      <alignment vertical="justify"/>
    </xf>
    <xf numFmtId="167" fontId="0" fillId="0" borderId="12" xfId="0" applyNumberFormat="1" applyBorder="1" applyAlignment="1">
      <alignment vertical="justify"/>
    </xf>
    <xf numFmtId="0" fontId="0" fillId="0" borderId="20" xfId="0" applyFill="1" applyBorder="1" applyAlignment="1">
      <alignment horizontal="center"/>
    </xf>
    <xf numFmtId="167" fontId="0" fillId="0" borderId="17" xfId="0" applyNumberFormat="1" applyBorder="1" applyAlignment="1">
      <alignment vertical="justify"/>
    </xf>
    <xf numFmtId="167" fontId="0" fillId="0" borderId="23" xfId="0" applyNumberFormat="1" applyBorder="1" applyAlignment="1">
      <alignment vertical="justify"/>
    </xf>
    <xf numFmtId="167" fontId="0" fillId="0" borderId="11" xfId="0" applyNumberFormat="1" applyBorder="1" applyAlignment="1">
      <alignment vertical="justify"/>
    </xf>
    <xf numFmtId="167" fontId="0" fillId="0" borderId="16" xfId="0" applyNumberFormat="1" applyBorder="1" applyAlignment="1">
      <alignment vertical="justify"/>
    </xf>
    <xf numFmtId="16" fontId="0" fillId="0" borderId="20" xfId="0" applyNumberFormat="1" applyBorder="1" applyAlignment="1">
      <alignment/>
    </xf>
    <xf numFmtId="0" fontId="0" fillId="0" borderId="13" xfId="0" applyBorder="1" applyAlignment="1">
      <alignment horizontal="center"/>
    </xf>
    <xf numFmtId="2" fontId="0" fillId="0" borderId="19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9" fontId="0" fillId="0" borderId="21" xfId="0" applyNumberFormat="1" applyBorder="1" applyAlignment="1">
      <alignment horizontal="right"/>
    </xf>
    <xf numFmtId="49" fontId="0" fillId="0" borderId="18" xfId="0" applyNumberFormat="1" applyBorder="1" applyAlignment="1">
      <alignment horizontal="right"/>
    </xf>
    <xf numFmtId="49" fontId="0" fillId="0" borderId="20" xfId="0" applyNumberFormat="1" applyBorder="1" applyAlignment="1">
      <alignment horizontal="right"/>
    </xf>
    <xf numFmtId="49" fontId="0" fillId="0" borderId="21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Fill="1" applyBorder="1" applyAlignment="1">
      <alignment/>
    </xf>
    <xf numFmtId="2" fontId="0" fillId="0" borderId="18" xfId="0" applyNumberFormat="1" applyBorder="1" applyAlignment="1">
      <alignment/>
    </xf>
    <xf numFmtId="17" fontId="0" fillId="0" borderId="20" xfId="0" applyNumberFormat="1" applyBorder="1" applyAlignment="1">
      <alignment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20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3" xfId="0" applyFill="1" applyBorder="1" applyAlignment="1">
      <alignment/>
    </xf>
    <xf numFmtId="16" fontId="0" fillId="0" borderId="21" xfId="0" applyNumberFormat="1" applyBorder="1" applyAlignment="1">
      <alignment/>
    </xf>
    <xf numFmtId="16" fontId="0" fillId="0" borderId="18" xfId="0" applyNumberFormat="1" applyBorder="1" applyAlignment="1">
      <alignment/>
    </xf>
    <xf numFmtId="3" fontId="0" fillId="0" borderId="19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167" fontId="0" fillId="0" borderId="0" xfId="0" applyNumberFormat="1" applyBorder="1" applyAlignment="1">
      <alignment vertical="justify"/>
    </xf>
    <xf numFmtId="167" fontId="0" fillId="0" borderId="19" xfId="0" applyNumberFormat="1" applyBorder="1" applyAlignment="1">
      <alignment vertical="justify"/>
    </xf>
    <xf numFmtId="4" fontId="0" fillId="0" borderId="19" xfId="0" applyNumberFormat="1" applyBorder="1" applyAlignment="1">
      <alignment horizontal="right"/>
    </xf>
    <xf numFmtId="167" fontId="0" fillId="0" borderId="18" xfId="0" applyNumberFormat="1" applyFill="1" applyBorder="1" applyAlignment="1">
      <alignment vertical="justify"/>
    </xf>
    <xf numFmtId="167" fontId="0" fillId="0" borderId="20" xfId="0" applyNumberFormat="1" applyFill="1" applyBorder="1" applyAlignment="1">
      <alignment vertical="justify"/>
    </xf>
    <xf numFmtId="167" fontId="0" fillId="0" borderId="17" xfId="0" applyNumberFormat="1" applyFill="1" applyBorder="1" applyAlignment="1">
      <alignment vertical="justify"/>
    </xf>
    <xf numFmtId="0" fontId="0" fillId="0" borderId="21" xfId="0" applyFill="1" applyBorder="1" applyAlignment="1">
      <alignment horizontal="center"/>
    </xf>
    <xf numFmtId="2" fontId="0" fillId="0" borderId="12" xfId="0" applyNumberFormat="1" applyBorder="1" applyAlignment="1">
      <alignment vertical="justify"/>
    </xf>
    <xf numFmtId="2" fontId="0" fillId="0" borderId="18" xfId="0" applyNumberFormat="1" applyFill="1" applyBorder="1" applyAlignment="1">
      <alignment horizontal="center" vertical="justify"/>
    </xf>
    <xf numFmtId="167" fontId="0" fillId="0" borderId="0" xfId="0" applyNumberFormat="1" applyAlignment="1">
      <alignment/>
    </xf>
    <xf numFmtId="2" fontId="0" fillId="0" borderId="20" xfId="0" applyNumberFormat="1" applyFill="1" applyBorder="1" applyAlignment="1">
      <alignment horizontal="right" vertical="justify"/>
    </xf>
    <xf numFmtId="167" fontId="0" fillId="0" borderId="21" xfId="0" applyNumberFormat="1" applyFill="1" applyBorder="1" applyAlignment="1">
      <alignment horizontal="right" vertical="justify"/>
    </xf>
    <xf numFmtId="3" fontId="0" fillId="0" borderId="21" xfId="0" applyNumberFormat="1" applyBorder="1" applyAlignment="1">
      <alignment horizontal="center"/>
    </xf>
    <xf numFmtId="4" fontId="0" fillId="0" borderId="21" xfId="0" applyNumberFormat="1" applyBorder="1" applyAlignment="1">
      <alignment horizontal="right"/>
    </xf>
    <xf numFmtId="4" fontId="0" fillId="0" borderId="21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2" fontId="0" fillId="0" borderId="0" xfId="0" applyNumberFormat="1" applyAlignment="1">
      <alignment/>
    </xf>
    <xf numFmtId="4" fontId="0" fillId="0" borderId="21" xfId="0" applyNumberFormat="1" applyFont="1" applyBorder="1" applyAlignment="1">
      <alignment horizontal="center"/>
    </xf>
    <xf numFmtId="4" fontId="0" fillId="0" borderId="21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4" xfId="57" applyNumberFormat="1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4" fontId="0" fillId="0" borderId="19" xfId="0" applyNumberFormat="1" applyFont="1" applyBorder="1" applyAlignment="1">
      <alignment horizontal="right"/>
    </xf>
    <xf numFmtId="0" fontId="0" fillId="0" borderId="0" xfId="0" applyFont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9"/>
  <sheetViews>
    <sheetView showGridLines="0" zoomScalePageLayoutView="0" workbookViewId="0" topLeftCell="A425">
      <selection activeCell="C433" sqref="C433"/>
    </sheetView>
  </sheetViews>
  <sheetFormatPr defaultColWidth="9.140625" defaultRowHeight="12.75"/>
  <cols>
    <col min="10" max="10" width="0" style="0" hidden="1" customWidth="1"/>
    <col min="14" max="14" width="15.421875" style="0" customWidth="1"/>
  </cols>
  <sheetData>
    <row r="1" ht="12.75" hidden="1">
      <c r="A1" t="s">
        <v>0</v>
      </c>
    </row>
    <row r="2" ht="12.75" hidden="1">
      <c r="A2" t="s">
        <v>1</v>
      </c>
    </row>
    <row r="3" ht="12.75" hidden="1"/>
    <row r="4" ht="12.75" hidden="1">
      <c r="C4" t="s">
        <v>612</v>
      </c>
    </row>
    <row r="5" ht="12.75" hidden="1">
      <c r="C5" t="s">
        <v>613</v>
      </c>
    </row>
    <row r="6" ht="12.75" hidden="1"/>
    <row r="7" ht="12.75" hidden="1"/>
    <row r="8" ht="12.75" hidden="1"/>
    <row r="9" ht="12.75" hidden="1">
      <c r="B9" t="s">
        <v>2</v>
      </c>
    </row>
    <row r="10" ht="12.75" hidden="1">
      <c r="B10" t="s">
        <v>3</v>
      </c>
    </row>
    <row r="11" ht="12.75" hidden="1">
      <c r="B11" t="s">
        <v>4</v>
      </c>
    </row>
    <row r="12" ht="12.75" hidden="1"/>
    <row r="13" ht="12.75" hidden="1">
      <c r="B13" t="s">
        <v>5</v>
      </c>
    </row>
    <row r="14" ht="12.75" hidden="1"/>
    <row r="15" spans="1:15" ht="12.75" hidden="1">
      <c r="A15" s="13" t="s">
        <v>6</v>
      </c>
      <c r="B15" s="2" t="s">
        <v>8</v>
      </c>
      <c r="C15" s="4"/>
      <c r="D15" s="3" t="s">
        <v>11</v>
      </c>
      <c r="E15" s="4"/>
      <c r="F15" s="13" t="s">
        <v>12</v>
      </c>
      <c r="G15" s="13" t="s">
        <v>10</v>
      </c>
      <c r="H15" s="13" t="s">
        <v>14</v>
      </c>
      <c r="I15" s="13" t="s">
        <v>17</v>
      </c>
      <c r="J15" s="2" t="s">
        <v>43</v>
      </c>
      <c r="K15" s="4" t="s">
        <v>181</v>
      </c>
      <c r="L15" s="68" t="s">
        <v>573</v>
      </c>
      <c r="M15" s="68" t="s">
        <v>561</v>
      </c>
      <c r="N15" s="68" t="s">
        <v>562</v>
      </c>
      <c r="O15" s="69" t="s">
        <v>565</v>
      </c>
    </row>
    <row r="16" spans="1:15" ht="12.75" hidden="1">
      <c r="A16" s="14"/>
      <c r="B16" s="5"/>
      <c r="C16" s="7"/>
      <c r="D16" s="6"/>
      <c r="E16" s="7"/>
      <c r="F16" s="14" t="s">
        <v>9</v>
      </c>
      <c r="G16" s="14" t="s">
        <v>13</v>
      </c>
      <c r="H16" s="14" t="s">
        <v>15</v>
      </c>
      <c r="I16" s="14" t="s">
        <v>18</v>
      </c>
      <c r="J16" s="5" t="s">
        <v>42</v>
      </c>
      <c r="K16" s="7" t="s">
        <v>18</v>
      </c>
      <c r="L16" s="70" t="s">
        <v>560</v>
      </c>
      <c r="M16" s="70" t="s">
        <v>560</v>
      </c>
      <c r="N16" s="70" t="s">
        <v>609</v>
      </c>
      <c r="O16" s="67" t="s">
        <v>611</v>
      </c>
    </row>
    <row r="17" spans="1:15" ht="12.75" hidden="1">
      <c r="A17" s="15"/>
      <c r="B17" s="10"/>
      <c r="C17" s="12"/>
      <c r="D17" s="11"/>
      <c r="E17" s="12"/>
      <c r="F17" s="15"/>
      <c r="G17" s="15"/>
      <c r="H17" s="15" t="s">
        <v>16</v>
      </c>
      <c r="I17" s="15" t="s">
        <v>19</v>
      </c>
      <c r="J17" s="10"/>
      <c r="K17" s="12" t="s">
        <v>19</v>
      </c>
      <c r="L17" s="14"/>
      <c r="M17" s="14"/>
      <c r="N17" s="14" t="s">
        <v>610</v>
      </c>
      <c r="O17" s="7"/>
    </row>
    <row r="18" spans="1:15" ht="12.75" hidden="1">
      <c r="A18" s="21">
        <v>1</v>
      </c>
      <c r="B18" s="23">
        <v>2</v>
      </c>
      <c r="C18" s="22"/>
      <c r="D18" s="18">
        <v>3</v>
      </c>
      <c r="E18" s="19"/>
      <c r="F18" s="21">
        <v>4</v>
      </c>
      <c r="G18" s="21">
        <v>5</v>
      </c>
      <c r="H18" s="21">
        <v>6</v>
      </c>
      <c r="I18" s="21">
        <v>7</v>
      </c>
      <c r="J18" s="18">
        <v>8</v>
      </c>
      <c r="K18" s="22">
        <v>8</v>
      </c>
      <c r="L18" s="17"/>
      <c r="M18" s="17"/>
      <c r="N18" s="17"/>
      <c r="O18" s="19"/>
    </row>
    <row r="19" spans="1:15" ht="12.75" hidden="1">
      <c r="A19" s="72" t="s">
        <v>20</v>
      </c>
      <c r="B19" s="17" t="s">
        <v>29</v>
      </c>
      <c r="C19" s="17"/>
      <c r="D19" s="18"/>
      <c r="E19" s="19"/>
      <c r="F19" s="17"/>
      <c r="G19" s="21" t="s">
        <v>21</v>
      </c>
      <c r="H19" s="17">
        <v>4000</v>
      </c>
      <c r="I19" s="17">
        <v>3.24</v>
      </c>
      <c r="J19" s="54"/>
      <c r="K19" s="54">
        <v>12960</v>
      </c>
      <c r="L19" s="17"/>
      <c r="M19" s="17"/>
      <c r="N19" s="17"/>
      <c r="O19" s="17"/>
    </row>
    <row r="20" spans="1:15" ht="12.75" hidden="1">
      <c r="A20" s="72" t="s">
        <v>22</v>
      </c>
      <c r="B20" s="17" t="s">
        <v>23</v>
      </c>
      <c r="C20" s="17"/>
      <c r="D20" s="18"/>
      <c r="E20" s="19"/>
      <c r="F20" s="17"/>
      <c r="G20" s="21" t="s">
        <v>21</v>
      </c>
      <c r="H20" s="17">
        <v>100</v>
      </c>
      <c r="I20" s="76">
        <v>4.8</v>
      </c>
      <c r="J20" s="76"/>
      <c r="K20" s="76">
        <v>480</v>
      </c>
      <c r="L20" s="17"/>
      <c r="M20" s="17"/>
      <c r="N20" s="17"/>
      <c r="O20" s="17"/>
    </row>
    <row r="21" spans="1:15" ht="12.75" hidden="1">
      <c r="A21" s="72" t="s">
        <v>24</v>
      </c>
      <c r="B21" s="17" t="s">
        <v>25</v>
      </c>
      <c r="C21" s="17"/>
      <c r="D21" s="18"/>
      <c r="E21" s="19"/>
      <c r="F21" s="17"/>
      <c r="G21" s="21" t="s">
        <v>21</v>
      </c>
      <c r="H21" s="17">
        <v>200</v>
      </c>
      <c r="I21" s="76">
        <v>2.9</v>
      </c>
      <c r="J21" s="76"/>
      <c r="K21" s="76">
        <v>580</v>
      </c>
      <c r="L21" s="17"/>
      <c r="M21" s="17"/>
      <c r="N21" s="17"/>
      <c r="O21" s="17"/>
    </row>
    <row r="22" spans="1:15" ht="12.75" hidden="1">
      <c r="A22" s="72" t="s">
        <v>26</v>
      </c>
      <c r="B22" s="17" t="s">
        <v>28</v>
      </c>
      <c r="C22" s="17"/>
      <c r="D22" s="18"/>
      <c r="E22" s="19"/>
      <c r="F22" s="17"/>
      <c r="G22" s="21" t="s">
        <v>21</v>
      </c>
      <c r="H22" s="17">
        <v>400</v>
      </c>
      <c r="I22" s="76">
        <v>6.6</v>
      </c>
      <c r="J22" s="54"/>
      <c r="K22" s="54">
        <v>2640</v>
      </c>
      <c r="L22" s="17"/>
      <c r="M22" s="17"/>
      <c r="N22" s="17"/>
      <c r="O22" s="17"/>
    </row>
    <row r="23" spans="1:15" ht="12.75" hidden="1">
      <c r="A23" s="42" t="s">
        <v>27</v>
      </c>
      <c r="B23" s="2" t="s">
        <v>31</v>
      </c>
      <c r="C23" s="4"/>
      <c r="D23" s="6"/>
      <c r="E23" s="7"/>
      <c r="F23" s="13"/>
      <c r="G23" s="59"/>
      <c r="H23" s="13"/>
      <c r="I23" s="13"/>
      <c r="J23" s="2"/>
      <c r="K23" s="4"/>
      <c r="L23" s="13"/>
      <c r="M23" s="13"/>
      <c r="N23" s="13"/>
      <c r="O23" s="4"/>
    </row>
    <row r="24" spans="1:15" ht="12.75" hidden="1">
      <c r="A24" s="26"/>
      <c r="B24" s="10" t="s">
        <v>32</v>
      </c>
      <c r="C24" s="12"/>
      <c r="D24" s="11"/>
      <c r="E24" s="12"/>
      <c r="F24" s="15"/>
      <c r="G24" s="41" t="s">
        <v>21</v>
      </c>
      <c r="H24" s="15">
        <v>100</v>
      </c>
      <c r="I24" s="15"/>
      <c r="J24" s="10"/>
      <c r="K24" s="12"/>
      <c r="L24" s="15"/>
      <c r="M24" s="15"/>
      <c r="N24" s="15"/>
      <c r="O24" s="12"/>
    </row>
    <row r="25" spans="1:15" ht="12.75" hidden="1">
      <c r="A25" s="26" t="s">
        <v>30</v>
      </c>
      <c r="B25" s="10" t="s">
        <v>33</v>
      </c>
      <c r="C25" s="12"/>
      <c r="D25" s="11"/>
      <c r="E25" s="12"/>
      <c r="F25" s="15"/>
      <c r="G25" s="41" t="s">
        <v>21</v>
      </c>
      <c r="H25" s="15">
        <v>100</v>
      </c>
      <c r="I25" s="15"/>
      <c r="J25" s="10"/>
      <c r="K25" s="12"/>
      <c r="L25" s="14"/>
      <c r="M25" s="14"/>
      <c r="N25" s="14"/>
      <c r="O25" s="7"/>
    </row>
    <row r="26" spans="2:15" ht="12.75" hidden="1">
      <c r="B26" s="24" t="s">
        <v>34</v>
      </c>
      <c r="C26" s="20"/>
      <c r="D26" s="20"/>
      <c r="E26" s="20"/>
      <c r="F26" s="20"/>
      <c r="G26" s="20"/>
      <c r="H26" s="20"/>
      <c r="I26" s="19"/>
      <c r="J26" s="20"/>
      <c r="K26" s="18"/>
      <c r="L26" s="18"/>
      <c r="M26" s="20"/>
      <c r="N26" s="20"/>
      <c r="O26" s="19"/>
    </row>
    <row r="27" ht="12.75" hidden="1"/>
    <row r="28" ht="12.75" hidden="1"/>
    <row r="29" ht="12.75" hidden="1">
      <c r="B29" t="s">
        <v>35</v>
      </c>
    </row>
    <row r="30" ht="12.75" hidden="1"/>
    <row r="31" spans="1:15" ht="12.75" hidden="1">
      <c r="A31" s="31" t="s">
        <v>6</v>
      </c>
      <c r="B31" s="32" t="s">
        <v>8</v>
      </c>
      <c r="C31" s="33"/>
      <c r="D31" s="32" t="s">
        <v>11</v>
      </c>
      <c r="E31" s="33"/>
      <c r="F31" s="31" t="s">
        <v>7</v>
      </c>
      <c r="G31" s="31" t="s">
        <v>10</v>
      </c>
      <c r="H31" s="31" t="s">
        <v>14</v>
      </c>
      <c r="I31" s="31" t="s">
        <v>17</v>
      </c>
      <c r="J31" s="34" t="s">
        <v>43</v>
      </c>
      <c r="K31" s="33" t="s">
        <v>181</v>
      </c>
      <c r="L31" s="13" t="s">
        <v>573</v>
      </c>
      <c r="M31" s="13" t="s">
        <v>561</v>
      </c>
      <c r="N31" s="13" t="s">
        <v>562</v>
      </c>
      <c r="O31" s="4" t="s">
        <v>565</v>
      </c>
    </row>
    <row r="32" spans="1:15" ht="12.75" hidden="1">
      <c r="A32" s="35"/>
      <c r="B32" s="36"/>
      <c r="C32" s="37"/>
      <c r="D32" s="36"/>
      <c r="E32" s="37"/>
      <c r="F32" s="35" t="s">
        <v>9</v>
      </c>
      <c r="G32" s="35" t="s">
        <v>13</v>
      </c>
      <c r="H32" s="35" t="s">
        <v>15</v>
      </c>
      <c r="I32" s="35" t="s">
        <v>18</v>
      </c>
      <c r="J32" s="38" t="s">
        <v>44</v>
      </c>
      <c r="K32" s="37" t="s">
        <v>18</v>
      </c>
      <c r="L32" s="14" t="s">
        <v>560</v>
      </c>
      <c r="M32" s="86" t="s">
        <v>560</v>
      </c>
      <c r="N32" s="86" t="s">
        <v>609</v>
      </c>
      <c r="O32" s="7" t="s">
        <v>611</v>
      </c>
    </row>
    <row r="33" spans="1:15" ht="12.75" hidden="1">
      <c r="A33" s="35"/>
      <c r="B33" s="36"/>
      <c r="C33" s="37"/>
      <c r="D33" s="36"/>
      <c r="E33" s="37"/>
      <c r="F33" s="35"/>
      <c r="G33" s="35"/>
      <c r="H33" s="35" t="s">
        <v>16</v>
      </c>
      <c r="I33" s="35" t="s">
        <v>19</v>
      </c>
      <c r="J33" s="38"/>
      <c r="K33" s="37" t="s">
        <v>19</v>
      </c>
      <c r="L33" s="14"/>
      <c r="M33" s="14"/>
      <c r="N33" s="14" t="s">
        <v>610</v>
      </c>
      <c r="O33" s="7"/>
    </row>
    <row r="34" spans="1:15" ht="12.75" hidden="1">
      <c r="A34" s="21">
        <v>1</v>
      </c>
      <c r="B34" s="18">
        <v>2</v>
      </c>
      <c r="C34" s="19"/>
      <c r="D34" s="18">
        <v>3</v>
      </c>
      <c r="E34" s="19"/>
      <c r="F34" s="21">
        <v>4</v>
      </c>
      <c r="G34" s="21">
        <v>5</v>
      </c>
      <c r="H34" s="21">
        <v>6</v>
      </c>
      <c r="I34" s="21">
        <v>7</v>
      </c>
      <c r="J34" s="20">
        <v>8</v>
      </c>
      <c r="K34" s="22">
        <v>8</v>
      </c>
      <c r="L34" s="17"/>
      <c r="M34" s="17"/>
      <c r="N34" s="17"/>
      <c r="O34" s="19"/>
    </row>
    <row r="35" spans="1:15" ht="12.75" hidden="1">
      <c r="A35" s="72" t="s">
        <v>20</v>
      </c>
      <c r="B35" s="18" t="s">
        <v>36</v>
      </c>
      <c r="C35" s="19"/>
      <c r="D35" s="18"/>
      <c r="E35" s="19"/>
      <c r="F35" s="17"/>
      <c r="G35" s="21" t="s">
        <v>21</v>
      </c>
      <c r="H35" s="17">
        <v>156</v>
      </c>
      <c r="I35" s="76">
        <v>6</v>
      </c>
      <c r="J35" s="20"/>
      <c r="K35" s="61">
        <f>H35*I35</f>
        <v>936</v>
      </c>
      <c r="L35" s="17"/>
      <c r="M35" s="17"/>
      <c r="N35" s="17"/>
      <c r="O35" s="19"/>
    </row>
    <row r="36" spans="1:15" ht="12.75" hidden="1">
      <c r="A36" s="26" t="s">
        <v>22</v>
      </c>
      <c r="B36" s="10" t="s">
        <v>37</v>
      </c>
      <c r="C36" s="12"/>
      <c r="D36" s="10"/>
      <c r="E36" s="12"/>
      <c r="F36" s="15"/>
      <c r="G36" s="41" t="s">
        <v>21</v>
      </c>
      <c r="H36" s="15">
        <v>880</v>
      </c>
      <c r="I36" s="29">
        <v>3.84</v>
      </c>
      <c r="J36" s="6"/>
      <c r="K36" s="28">
        <v>3379.2</v>
      </c>
      <c r="L36" s="14"/>
      <c r="M36" s="14"/>
      <c r="N36" s="14"/>
      <c r="O36" s="7"/>
    </row>
    <row r="37" spans="1:15" ht="12.75" hidden="1">
      <c r="A37" s="7"/>
      <c r="B37" s="11" t="s">
        <v>38</v>
      </c>
      <c r="C37" s="11"/>
      <c r="D37" s="11"/>
      <c r="E37" s="11"/>
      <c r="F37" s="11"/>
      <c r="G37" s="11"/>
      <c r="H37" s="11"/>
      <c r="I37" s="19"/>
      <c r="J37" s="20"/>
      <c r="K37" s="71">
        <v>4315.2</v>
      </c>
      <c r="L37" s="18"/>
      <c r="M37" s="20"/>
      <c r="N37" s="20"/>
      <c r="O37" s="19"/>
    </row>
    <row r="38" ht="12.75" hidden="1"/>
    <row r="39" ht="12.75" hidden="1"/>
    <row r="40" ht="12.75" hidden="1"/>
    <row r="41" ht="12.75" hidden="1">
      <c r="B41" t="s">
        <v>39</v>
      </c>
    </row>
    <row r="42" ht="12.75" hidden="1"/>
    <row r="43" spans="1:15" ht="12.75" hidden="1">
      <c r="A43" s="13" t="s">
        <v>6</v>
      </c>
      <c r="B43" s="2" t="s">
        <v>8</v>
      </c>
      <c r="C43" s="4"/>
      <c r="D43" s="2" t="s">
        <v>11</v>
      </c>
      <c r="E43" s="4"/>
      <c r="F43" s="13" t="s">
        <v>12</v>
      </c>
      <c r="G43" s="13" t="s">
        <v>10</v>
      </c>
      <c r="H43" s="13" t="s">
        <v>14</v>
      </c>
      <c r="I43" s="13" t="s">
        <v>17</v>
      </c>
      <c r="J43" s="3" t="s">
        <v>40</v>
      </c>
      <c r="K43" s="4" t="s">
        <v>181</v>
      </c>
      <c r="L43" s="13" t="s">
        <v>573</v>
      </c>
      <c r="M43" s="4" t="s">
        <v>561</v>
      </c>
      <c r="N43" s="13" t="s">
        <v>562</v>
      </c>
      <c r="O43" s="4" t="s">
        <v>565</v>
      </c>
    </row>
    <row r="44" spans="1:15" ht="12.75" hidden="1">
      <c r="A44" s="14"/>
      <c r="B44" s="5"/>
      <c r="C44" s="7"/>
      <c r="D44" s="5"/>
      <c r="E44" s="7"/>
      <c r="F44" s="14" t="s">
        <v>9</v>
      </c>
      <c r="G44" s="14" t="s">
        <v>13</v>
      </c>
      <c r="H44" s="14" t="s">
        <v>15</v>
      </c>
      <c r="I44" s="14" t="s">
        <v>18</v>
      </c>
      <c r="J44" s="6" t="s">
        <v>42</v>
      </c>
      <c r="K44" s="7" t="s">
        <v>18</v>
      </c>
      <c r="L44" s="14" t="s">
        <v>560</v>
      </c>
      <c r="M44" s="7" t="s">
        <v>560</v>
      </c>
      <c r="N44" s="14" t="s">
        <v>609</v>
      </c>
      <c r="O44" s="7" t="s">
        <v>611</v>
      </c>
    </row>
    <row r="45" spans="1:15" ht="12.75" hidden="1">
      <c r="A45" s="15"/>
      <c r="B45" s="10"/>
      <c r="C45" s="12"/>
      <c r="D45" s="10"/>
      <c r="E45" s="12"/>
      <c r="F45" s="15"/>
      <c r="G45" s="15"/>
      <c r="H45" s="15" t="s">
        <v>16</v>
      </c>
      <c r="I45" s="15" t="s">
        <v>19</v>
      </c>
      <c r="J45" s="11"/>
      <c r="K45" s="12" t="s">
        <v>19</v>
      </c>
      <c r="L45" s="14"/>
      <c r="M45" s="7"/>
      <c r="N45" s="14" t="s">
        <v>610</v>
      </c>
      <c r="O45" s="7"/>
    </row>
    <row r="46" spans="1:15" ht="12.75" hidden="1">
      <c r="A46" s="21">
        <v>1</v>
      </c>
      <c r="B46" s="18">
        <v>2</v>
      </c>
      <c r="C46" s="19"/>
      <c r="D46" s="18">
        <v>3</v>
      </c>
      <c r="E46" s="19"/>
      <c r="F46" s="22">
        <v>4</v>
      </c>
      <c r="G46" s="21">
        <v>5</v>
      </c>
      <c r="H46" s="21">
        <v>6</v>
      </c>
      <c r="I46" s="21">
        <v>7</v>
      </c>
      <c r="J46" s="20">
        <v>8</v>
      </c>
      <c r="K46" s="22">
        <v>8</v>
      </c>
      <c r="L46" s="17"/>
      <c r="M46" s="19"/>
      <c r="N46" s="17"/>
      <c r="O46" s="19"/>
    </row>
    <row r="47" spans="1:15" ht="12.75" hidden="1">
      <c r="A47" s="72" t="s">
        <v>20</v>
      </c>
      <c r="B47" s="18" t="s">
        <v>45</v>
      </c>
      <c r="C47" s="19"/>
      <c r="D47" s="18"/>
      <c r="E47" s="19"/>
      <c r="F47" s="19"/>
      <c r="G47" s="21" t="s">
        <v>21</v>
      </c>
      <c r="H47" s="17">
        <v>880</v>
      </c>
      <c r="I47" s="76">
        <v>4.1</v>
      </c>
      <c r="J47" s="17"/>
      <c r="K47" s="54">
        <f>H47*I47</f>
        <v>3607.9999999999995</v>
      </c>
      <c r="L47" s="17"/>
      <c r="M47" s="17"/>
      <c r="N47" s="17"/>
      <c r="O47" s="17"/>
    </row>
    <row r="48" spans="1:15" ht="12.75" hidden="1">
      <c r="A48" s="72" t="s">
        <v>22</v>
      </c>
      <c r="B48" s="18" t="s">
        <v>46</v>
      </c>
      <c r="C48" s="19"/>
      <c r="D48" s="18"/>
      <c r="E48" s="19"/>
      <c r="F48" s="19"/>
      <c r="G48" s="21" t="s">
        <v>21</v>
      </c>
      <c r="H48" s="17">
        <v>880</v>
      </c>
      <c r="I48" s="76">
        <v>4.1</v>
      </c>
      <c r="J48" s="17"/>
      <c r="K48" s="54">
        <f>H47*I47</f>
        <v>3607.9999999999995</v>
      </c>
      <c r="L48" s="17"/>
      <c r="M48" s="17"/>
      <c r="N48" s="17"/>
      <c r="O48" s="17"/>
    </row>
    <row r="49" spans="1:15" ht="12.75" hidden="1">
      <c r="A49" s="72" t="s">
        <v>24</v>
      </c>
      <c r="B49" s="18" t="s">
        <v>47</v>
      </c>
      <c r="C49" s="19"/>
      <c r="D49" s="18"/>
      <c r="E49" s="19"/>
      <c r="F49" s="19"/>
      <c r="G49" s="21" t="s">
        <v>21</v>
      </c>
      <c r="H49" s="17">
        <v>880</v>
      </c>
      <c r="I49" s="17">
        <v>6.27</v>
      </c>
      <c r="J49" s="17"/>
      <c r="K49" s="54">
        <f>H49*I49</f>
        <v>5517.599999999999</v>
      </c>
      <c r="L49" s="17"/>
      <c r="M49" s="17"/>
      <c r="N49" s="17"/>
      <c r="O49" s="17"/>
    </row>
    <row r="50" spans="1:15" ht="12.75" hidden="1">
      <c r="A50" s="72" t="s">
        <v>26</v>
      </c>
      <c r="B50" s="18" t="s">
        <v>48</v>
      </c>
      <c r="C50" s="19"/>
      <c r="D50" s="18"/>
      <c r="E50" s="19"/>
      <c r="F50" s="19"/>
      <c r="G50" s="21" t="s">
        <v>21</v>
      </c>
      <c r="H50" s="17">
        <v>880</v>
      </c>
      <c r="I50" s="17">
        <v>3.14</v>
      </c>
      <c r="J50" s="17"/>
      <c r="K50" s="54">
        <f>H50*I50</f>
        <v>2763.2000000000003</v>
      </c>
      <c r="L50" s="17"/>
      <c r="M50" s="17"/>
      <c r="N50" s="17"/>
      <c r="O50" s="17"/>
    </row>
    <row r="51" spans="1:15" ht="12.75" hidden="1">
      <c r="A51" s="72" t="s">
        <v>27</v>
      </c>
      <c r="B51" s="18" t="s">
        <v>49</v>
      </c>
      <c r="C51" s="19"/>
      <c r="D51" s="18"/>
      <c r="E51" s="19"/>
      <c r="F51" s="12"/>
      <c r="G51" s="21" t="s">
        <v>21</v>
      </c>
      <c r="H51" s="17">
        <v>880</v>
      </c>
      <c r="I51" s="17"/>
      <c r="J51" s="17"/>
      <c r="K51" s="54"/>
      <c r="L51" s="17"/>
      <c r="M51" s="17"/>
      <c r="N51" s="17"/>
      <c r="O51" s="17"/>
    </row>
    <row r="52" spans="1:15" ht="12.75" hidden="1">
      <c r="A52" s="72" t="s">
        <v>30</v>
      </c>
      <c r="B52" s="18" t="s">
        <v>50</v>
      </c>
      <c r="C52" s="19"/>
      <c r="D52" s="18"/>
      <c r="E52" s="19"/>
      <c r="F52" s="19"/>
      <c r="G52" s="21" t="s">
        <v>21</v>
      </c>
      <c r="H52" s="17">
        <v>880</v>
      </c>
      <c r="I52" s="17"/>
      <c r="J52" s="17"/>
      <c r="K52" s="54"/>
      <c r="L52" s="17"/>
      <c r="M52" s="17"/>
      <c r="N52" s="17"/>
      <c r="O52" s="17"/>
    </row>
    <row r="53" spans="1:15" ht="12.75" hidden="1">
      <c r="A53" s="7"/>
      <c r="B53" s="11" t="s">
        <v>34</v>
      </c>
      <c r="C53" s="11"/>
      <c r="D53" s="11"/>
      <c r="E53" s="11"/>
      <c r="F53" s="20"/>
      <c r="G53" s="20"/>
      <c r="H53" s="20"/>
      <c r="I53" s="19"/>
      <c r="J53" s="20"/>
      <c r="K53" s="71"/>
      <c r="L53" s="18"/>
      <c r="M53" s="20"/>
      <c r="N53" s="20"/>
      <c r="O53" s="19"/>
    </row>
    <row r="54" ht="12.75" hidden="1">
      <c r="K54" s="1"/>
    </row>
    <row r="55" ht="12.75" hidden="1"/>
    <row r="56" ht="12.75" hidden="1">
      <c r="B56" t="s">
        <v>51</v>
      </c>
    </row>
    <row r="57" ht="12.75" hidden="1"/>
    <row r="58" spans="1:15" ht="12.75" hidden="1">
      <c r="A58" s="13" t="s">
        <v>6</v>
      </c>
      <c r="B58" s="2" t="s">
        <v>8</v>
      </c>
      <c r="C58" s="4"/>
      <c r="D58" s="2" t="s">
        <v>11</v>
      </c>
      <c r="E58" s="4"/>
      <c r="F58" s="13" t="s">
        <v>12</v>
      </c>
      <c r="G58" s="13" t="s">
        <v>10</v>
      </c>
      <c r="H58" s="13" t="s">
        <v>14</v>
      </c>
      <c r="I58" s="13" t="s">
        <v>17</v>
      </c>
      <c r="J58" s="3" t="s">
        <v>53</v>
      </c>
      <c r="K58" s="4" t="s">
        <v>181</v>
      </c>
      <c r="L58" s="13" t="s">
        <v>559</v>
      </c>
      <c r="M58" s="13" t="s">
        <v>561</v>
      </c>
      <c r="N58" s="13" t="s">
        <v>562</v>
      </c>
      <c r="O58" s="4" t="s">
        <v>565</v>
      </c>
    </row>
    <row r="59" spans="1:15" ht="12.75" hidden="1">
      <c r="A59" s="14"/>
      <c r="B59" s="5"/>
      <c r="C59" s="7"/>
      <c r="D59" s="5"/>
      <c r="E59" s="7"/>
      <c r="F59" s="14" t="s">
        <v>9</v>
      </c>
      <c r="G59" s="14" t="s">
        <v>13</v>
      </c>
      <c r="H59" s="14" t="s">
        <v>15</v>
      </c>
      <c r="I59" s="14" t="s">
        <v>18</v>
      </c>
      <c r="J59" s="6" t="s">
        <v>42</v>
      </c>
      <c r="K59" s="7" t="s">
        <v>18</v>
      </c>
      <c r="L59" s="14" t="s">
        <v>560</v>
      </c>
      <c r="M59" s="14" t="s">
        <v>560</v>
      </c>
      <c r="N59" s="14" t="s">
        <v>609</v>
      </c>
      <c r="O59" s="7" t="s">
        <v>611</v>
      </c>
    </row>
    <row r="60" spans="1:15" ht="12.75" hidden="1">
      <c r="A60" s="15"/>
      <c r="B60" s="10"/>
      <c r="C60" s="12"/>
      <c r="D60" s="10"/>
      <c r="E60" s="12"/>
      <c r="F60" s="15"/>
      <c r="G60" s="15"/>
      <c r="H60" s="15" t="s">
        <v>16</v>
      </c>
      <c r="I60" s="15" t="s">
        <v>19</v>
      </c>
      <c r="J60" s="11"/>
      <c r="K60" s="12" t="s">
        <v>19</v>
      </c>
      <c r="L60" s="14"/>
      <c r="M60" s="14"/>
      <c r="N60" s="14" t="s">
        <v>610</v>
      </c>
      <c r="O60" s="7"/>
    </row>
    <row r="61" spans="1:15" ht="12.75" hidden="1">
      <c r="A61" s="21">
        <v>1</v>
      </c>
      <c r="B61" s="18">
        <v>2</v>
      </c>
      <c r="C61" s="19"/>
      <c r="D61" s="18">
        <v>3</v>
      </c>
      <c r="E61" s="19"/>
      <c r="F61" s="21">
        <v>4</v>
      </c>
      <c r="G61" s="21">
        <v>5</v>
      </c>
      <c r="H61" s="21">
        <v>6</v>
      </c>
      <c r="I61" s="21">
        <v>7</v>
      </c>
      <c r="J61" s="20">
        <v>8</v>
      </c>
      <c r="K61" s="22">
        <v>8</v>
      </c>
      <c r="L61" s="17"/>
      <c r="M61" s="17"/>
      <c r="N61" s="17"/>
      <c r="O61" s="19"/>
    </row>
    <row r="62" spans="1:15" ht="12.75" hidden="1">
      <c r="A62" s="72" t="s">
        <v>20</v>
      </c>
      <c r="B62" s="18" t="s">
        <v>54</v>
      </c>
      <c r="C62" s="19"/>
      <c r="D62" s="18"/>
      <c r="E62" s="19"/>
      <c r="F62" s="21" t="s">
        <v>52</v>
      </c>
      <c r="G62" s="21" t="s">
        <v>21</v>
      </c>
      <c r="H62" s="17">
        <v>150</v>
      </c>
      <c r="I62" s="76">
        <v>19.7</v>
      </c>
      <c r="J62" s="17"/>
      <c r="K62" s="54">
        <f>H62*I62</f>
        <v>2955</v>
      </c>
      <c r="L62" s="17"/>
      <c r="M62" s="17"/>
      <c r="N62" s="17"/>
      <c r="O62" s="17"/>
    </row>
    <row r="63" spans="1:15" ht="12.75" hidden="1">
      <c r="A63" s="72" t="s">
        <v>22</v>
      </c>
      <c r="B63" s="18" t="s">
        <v>55</v>
      </c>
      <c r="C63" s="19"/>
      <c r="D63" s="18"/>
      <c r="E63" s="19"/>
      <c r="F63" s="21" t="s">
        <v>52</v>
      </c>
      <c r="G63" s="21" t="s">
        <v>21</v>
      </c>
      <c r="H63" s="17">
        <v>150</v>
      </c>
      <c r="I63" s="76">
        <v>28.9</v>
      </c>
      <c r="J63" s="17"/>
      <c r="K63" s="54">
        <f>H63*I63</f>
        <v>4335</v>
      </c>
      <c r="L63" s="17"/>
      <c r="M63" s="17"/>
      <c r="N63" s="17"/>
      <c r="O63" s="17"/>
    </row>
    <row r="64" spans="1:15" ht="12.75" hidden="1">
      <c r="A64" s="72" t="s">
        <v>24</v>
      </c>
      <c r="B64" s="18" t="s">
        <v>56</v>
      </c>
      <c r="C64" s="19"/>
      <c r="D64" s="18"/>
      <c r="E64" s="19"/>
      <c r="F64" s="21" t="s">
        <v>52</v>
      </c>
      <c r="G64" s="21" t="s">
        <v>21</v>
      </c>
      <c r="H64" s="17">
        <v>150</v>
      </c>
      <c r="I64" s="17"/>
      <c r="J64" s="17"/>
      <c r="K64" s="17"/>
      <c r="L64" s="17"/>
      <c r="M64" s="17"/>
      <c r="N64" s="17"/>
      <c r="O64" s="17"/>
    </row>
    <row r="65" spans="1:15" ht="12.75" hidden="1">
      <c r="A65" s="72" t="s">
        <v>26</v>
      </c>
      <c r="B65" s="18" t="s">
        <v>57</v>
      </c>
      <c r="C65" s="19"/>
      <c r="D65" s="18"/>
      <c r="E65" s="19"/>
      <c r="F65" s="21"/>
      <c r="G65" s="21" t="s">
        <v>21</v>
      </c>
      <c r="H65" s="17">
        <v>150</v>
      </c>
      <c r="I65" s="17"/>
      <c r="J65" s="17"/>
      <c r="K65" s="17"/>
      <c r="L65" s="17"/>
      <c r="M65" s="17"/>
      <c r="N65" s="17"/>
      <c r="O65" s="17"/>
    </row>
    <row r="66" spans="1:15" ht="12.75" hidden="1">
      <c r="A66" s="26" t="s">
        <v>27</v>
      </c>
      <c r="B66" s="10" t="s">
        <v>58</v>
      </c>
      <c r="C66" s="12"/>
      <c r="D66" s="10"/>
      <c r="E66" s="12"/>
      <c r="F66" s="17"/>
      <c r="G66" s="21" t="s">
        <v>21</v>
      </c>
      <c r="H66" s="17">
        <v>150</v>
      </c>
      <c r="I66" s="17"/>
      <c r="J66" s="17"/>
      <c r="K66" s="17"/>
      <c r="L66" s="17"/>
      <c r="M66" s="17"/>
      <c r="N66" s="17"/>
      <c r="O66" s="17"/>
    </row>
    <row r="67" spans="1:15" ht="12.75" hidden="1">
      <c r="A67" s="7"/>
      <c r="B67" s="20" t="s">
        <v>59</v>
      </c>
      <c r="C67" s="20"/>
      <c r="D67" s="20"/>
      <c r="E67" s="20"/>
      <c r="F67" s="20"/>
      <c r="G67" s="20"/>
      <c r="H67" s="20"/>
      <c r="I67" s="19"/>
      <c r="J67" s="20"/>
      <c r="K67" s="20"/>
      <c r="L67" s="18"/>
      <c r="M67" s="20"/>
      <c r="N67" s="20"/>
      <c r="O67" s="19"/>
    </row>
    <row r="68" ht="12.75" hidden="1"/>
    <row r="69" ht="12.75" hidden="1"/>
    <row r="70" ht="12.75" hidden="1">
      <c r="B70" t="s">
        <v>60</v>
      </c>
    </row>
    <row r="71" ht="12.75" hidden="1"/>
    <row r="72" spans="1:15" ht="12.75" hidden="1">
      <c r="A72" s="13" t="s">
        <v>6</v>
      </c>
      <c r="B72" s="2" t="s">
        <v>8</v>
      </c>
      <c r="C72" s="4"/>
      <c r="D72" s="2" t="s">
        <v>11</v>
      </c>
      <c r="E72" s="4"/>
      <c r="F72" s="13" t="s">
        <v>12</v>
      </c>
      <c r="G72" s="13" t="s">
        <v>10</v>
      </c>
      <c r="H72" s="13" t="s">
        <v>14</v>
      </c>
      <c r="I72" s="13" t="s">
        <v>61</v>
      </c>
      <c r="J72" s="3" t="s">
        <v>53</v>
      </c>
      <c r="K72" s="4" t="s">
        <v>181</v>
      </c>
      <c r="L72" s="13" t="s">
        <v>559</v>
      </c>
      <c r="M72" s="13" t="s">
        <v>561</v>
      </c>
      <c r="N72" s="13" t="s">
        <v>562</v>
      </c>
      <c r="O72" s="4" t="s">
        <v>565</v>
      </c>
    </row>
    <row r="73" spans="1:15" ht="12.75" hidden="1">
      <c r="A73" s="14"/>
      <c r="B73" s="5"/>
      <c r="C73" s="7"/>
      <c r="D73" s="5"/>
      <c r="E73" s="7"/>
      <c r="F73" s="14" t="s">
        <v>9</v>
      </c>
      <c r="G73" s="14" t="s">
        <v>13</v>
      </c>
      <c r="H73" s="14" t="s">
        <v>15</v>
      </c>
      <c r="I73" s="14" t="s">
        <v>18</v>
      </c>
      <c r="J73" s="6" t="s">
        <v>42</v>
      </c>
      <c r="K73" s="7" t="s">
        <v>18</v>
      </c>
      <c r="L73" s="14" t="s">
        <v>560</v>
      </c>
      <c r="M73" s="70" t="s">
        <v>560</v>
      </c>
      <c r="N73" s="70" t="s">
        <v>609</v>
      </c>
      <c r="O73" s="7" t="s">
        <v>611</v>
      </c>
    </row>
    <row r="74" spans="1:15" ht="12.75" hidden="1">
      <c r="A74" s="15"/>
      <c r="B74" s="10"/>
      <c r="C74" s="12"/>
      <c r="D74" s="10"/>
      <c r="E74" s="12"/>
      <c r="F74" s="15"/>
      <c r="G74" s="15"/>
      <c r="H74" s="15" t="s">
        <v>16</v>
      </c>
      <c r="I74" s="15" t="s">
        <v>19</v>
      </c>
      <c r="J74" s="11"/>
      <c r="K74" s="12" t="s">
        <v>19</v>
      </c>
      <c r="L74" s="14"/>
      <c r="M74" s="14"/>
      <c r="N74" s="14" t="s">
        <v>610</v>
      </c>
      <c r="O74" s="7"/>
    </row>
    <row r="75" spans="1:15" ht="12.75" hidden="1">
      <c r="A75" s="21">
        <v>1</v>
      </c>
      <c r="B75" s="18">
        <v>2</v>
      </c>
      <c r="C75" s="19"/>
      <c r="D75" s="18">
        <v>3</v>
      </c>
      <c r="E75" s="19"/>
      <c r="F75" s="21">
        <v>4</v>
      </c>
      <c r="G75" s="21">
        <v>5</v>
      </c>
      <c r="H75" s="21">
        <v>6</v>
      </c>
      <c r="I75" s="21">
        <v>7</v>
      </c>
      <c r="J75" s="20">
        <v>8</v>
      </c>
      <c r="K75" s="22">
        <v>8</v>
      </c>
      <c r="L75" s="17"/>
      <c r="M75" s="17"/>
      <c r="N75" s="17"/>
      <c r="O75" s="19"/>
    </row>
    <row r="76" spans="1:15" ht="12.75" hidden="1">
      <c r="A76" s="42" t="s">
        <v>20</v>
      </c>
      <c r="B76" s="2" t="s">
        <v>62</v>
      </c>
      <c r="C76" s="4"/>
      <c r="D76" s="2"/>
      <c r="E76" s="4"/>
      <c r="F76" s="13"/>
      <c r="G76" s="59"/>
      <c r="H76" s="13"/>
      <c r="I76" s="13"/>
      <c r="J76" s="3"/>
      <c r="K76" s="4"/>
      <c r="L76" s="13"/>
      <c r="M76" s="13"/>
      <c r="N76" s="13"/>
      <c r="O76" s="4"/>
    </row>
    <row r="77" spans="1:15" ht="12.75" hidden="1">
      <c r="A77" s="26"/>
      <c r="B77" s="87" t="s">
        <v>64</v>
      </c>
      <c r="C77" s="12"/>
      <c r="D77" s="10"/>
      <c r="E77" s="12"/>
      <c r="F77" s="15"/>
      <c r="G77" s="41" t="s">
        <v>63</v>
      </c>
      <c r="H77" s="15">
        <v>500</v>
      </c>
      <c r="I77" s="29">
        <v>3.1</v>
      </c>
      <c r="J77" s="11"/>
      <c r="K77" s="28">
        <f>H77*I77</f>
        <v>1550</v>
      </c>
      <c r="L77" s="15"/>
      <c r="M77" s="15"/>
      <c r="N77" s="15"/>
      <c r="O77" s="12"/>
    </row>
    <row r="78" spans="1:15" ht="12.75" hidden="1">
      <c r="A78" s="72" t="s">
        <v>22</v>
      </c>
      <c r="B78" s="18" t="s">
        <v>65</v>
      </c>
      <c r="C78" s="19"/>
      <c r="D78" s="18"/>
      <c r="E78" s="19"/>
      <c r="F78" s="17"/>
      <c r="G78" s="21" t="s">
        <v>63</v>
      </c>
      <c r="H78" s="17">
        <v>160</v>
      </c>
      <c r="I78" s="76">
        <v>4.6</v>
      </c>
      <c r="J78" s="39"/>
      <c r="K78" s="40">
        <f>H78*I78</f>
        <v>736</v>
      </c>
      <c r="L78" s="17"/>
      <c r="M78" s="17"/>
      <c r="N78" s="17"/>
      <c r="O78" s="19"/>
    </row>
    <row r="79" spans="1:15" ht="12.75" hidden="1">
      <c r="A79" s="42" t="s">
        <v>24</v>
      </c>
      <c r="B79" s="2" t="s">
        <v>66</v>
      </c>
      <c r="C79" s="4"/>
      <c r="D79" s="2"/>
      <c r="E79" s="4"/>
      <c r="F79" s="13"/>
      <c r="G79" s="59"/>
      <c r="H79" s="13"/>
      <c r="I79" s="13"/>
      <c r="J79" s="81"/>
      <c r="K79" s="56"/>
      <c r="L79" s="13"/>
      <c r="M79" s="13"/>
      <c r="N79" s="13"/>
      <c r="O79" s="4"/>
    </row>
    <row r="80" spans="1:15" ht="12.75" hidden="1">
      <c r="A80" s="26"/>
      <c r="B80" s="10" t="s">
        <v>67</v>
      </c>
      <c r="C80" s="12"/>
      <c r="D80" s="10"/>
      <c r="E80" s="12"/>
      <c r="F80" s="15"/>
      <c r="G80" s="41" t="s">
        <v>63</v>
      </c>
      <c r="H80" s="15">
        <v>100</v>
      </c>
      <c r="I80" s="15">
        <v>16.28</v>
      </c>
      <c r="J80" s="43"/>
      <c r="K80" s="28">
        <f>H80*I80</f>
        <v>1628</v>
      </c>
      <c r="L80" s="15"/>
      <c r="M80" s="15"/>
      <c r="N80" s="15"/>
      <c r="O80" s="12"/>
    </row>
    <row r="81" spans="1:15" ht="12.75" hidden="1">
      <c r="A81" s="42" t="s">
        <v>26</v>
      </c>
      <c r="B81" s="2" t="s">
        <v>68</v>
      </c>
      <c r="C81" s="4"/>
      <c r="D81" s="2"/>
      <c r="E81" s="4"/>
      <c r="F81" s="13"/>
      <c r="G81" s="59"/>
      <c r="H81" s="13"/>
      <c r="I81" s="13"/>
      <c r="J81" s="81"/>
      <c r="K81" s="56"/>
      <c r="L81" s="13"/>
      <c r="M81" s="13"/>
      <c r="N81" s="13"/>
      <c r="O81" s="4"/>
    </row>
    <row r="82" spans="1:15" ht="12.75" hidden="1">
      <c r="A82" s="26"/>
      <c r="B82" s="10" t="s">
        <v>69</v>
      </c>
      <c r="C82" s="12"/>
      <c r="D82" s="10"/>
      <c r="E82" s="12"/>
      <c r="F82" s="15"/>
      <c r="G82" s="41" t="s">
        <v>63</v>
      </c>
      <c r="H82" s="15">
        <v>400</v>
      </c>
      <c r="I82" s="15">
        <v>12.42</v>
      </c>
      <c r="J82" s="43"/>
      <c r="K82" s="28">
        <f>H82*I82</f>
        <v>4968</v>
      </c>
      <c r="L82" s="15"/>
      <c r="M82" s="15"/>
      <c r="N82" s="15"/>
      <c r="O82" s="12"/>
    </row>
    <row r="83" spans="1:15" ht="12.75" hidden="1">
      <c r="A83" s="42" t="s">
        <v>27</v>
      </c>
      <c r="B83" s="2" t="s">
        <v>70</v>
      </c>
      <c r="C83" s="4"/>
      <c r="D83" s="2"/>
      <c r="E83" s="4"/>
      <c r="F83" s="13"/>
      <c r="G83" s="59"/>
      <c r="H83" s="13"/>
      <c r="I83" s="13"/>
      <c r="J83" s="81"/>
      <c r="K83" s="56"/>
      <c r="L83" s="13"/>
      <c r="M83" s="13"/>
      <c r="N83" s="13"/>
      <c r="O83" s="4"/>
    </row>
    <row r="84" spans="1:15" ht="12.75" hidden="1">
      <c r="A84" s="26"/>
      <c r="B84" s="10" t="s">
        <v>71</v>
      </c>
      <c r="C84" s="12"/>
      <c r="D84" s="10"/>
      <c r="E84" s="12"/>
      <c r="F84" s="15"/>
      <c r="G84" s="41" t="s">
        <v>63</v>
      </c>
      <c r="H84" s="15">
        <v>80</v>
      </c>
      <c r="I84" s="15">
        <v>12.26</v>
      </c>
      <c r="J84" s="43"/>
      <c r="K84" s="28">
        <f>H84*I84</f>
        <v>980.8</v>
      </c>
      <c r="L84" s="15"/>
      <c r="M84" s="15"/>
      <c r="N84" s="15"/>
      <c r="O84" s="12"/>
    </row>
    <row r="85" spans="1:15" ht="12.75" hidden="1">
      <c r="A85" s="72" t="s">
        <v>30</v>
      </c>
      <c r="B85" s="18" t="s">
        <v>72</v>
      </c>
      <c r="C85" s="19"/>
      <c r="D85" s="18"/>
      <c r="E85" s="19"/>
      <c r="F85" s="17"/>
      <c r="G85" s="21" t="s">
        <v>63</v>
      </c>
      <c r="H85" s="17">
        <v>180</v>
      </c>
      <c r="I85" s="17">
        <v>20.06</v>
      </c>
      <c r="J85" s="54"/>
      <c r="K85" s="54">
        <f>H85*I85</f>
        <v>3610.7999999999997</v>
      </c>
      <c r="L85" s="17"/>
      <c r="M85" s="19"/>
      <c r="N85" s="17"/>
      <c r="O85" s="17"/>
    </row>
    <row r="86" spans="1:15" ht="12.75" hidden="1">
      <c r="A86" s="72" t="s">
        <v>73</v>
      </c>
      <c r="B86" s="18" t="s">
        <v>74</v>
      </c>
      <c r="C86" s="19"/>
      <c r="D86" s="18"/>
      <c r="E86" s="19"/>
      <c r="F86" s="17"/>
      <c r="G86" s="21" t="s">
        <v>63</v>
      </c>
      <c r="H86" s="17">
        <v>100</v>
      </c>
      <c r="I86" s="76">
        <v>4.9</v>
      </c>
      <c r="J86" s="54"/>
      <c r="K86" s="54">
        <f>H86*I86</f>
        <v>490.00000000000006</v>
      </c>
      <c r="L86" s="17"/>
      <c r="M86" s="17"/>
      <c r="N86" s="17"/>
      <c r="O86" s="17"/>
    </row>
    <row r="87" spans="1:15" ht="12.75" hidden="1">
      <c r="A87" s="72" t="s">
        <v>75</v>
      </c>
      <c r="B87" s="18" t="s">
        <v>76</v>
      </c>
      <c r="C87" s="19"/>
      <c r="D87" s="18"/>
      <c r="E87" s="19"/>
      <c r="F87" s="15"/>
      <c r="G87" s="21" t="s">
        <v>63</v>
      </c>
      <c r="H87" s="17">
        <v>10</v>
      </c>
      <c r="I87" s="76">
        <v>30</v>
      </c>
      <c r="J87" s="54"/>
      <c r="K87" s="54">
        <f>H87*I87</f>
        <v>300</v>
      </c>
      <c r="L87" s="17"/>
      <c r="M87" s="17"/>
      <c r="N87" s="17"/>
      <c r="O87" s="17"/>
    </row>
    <row r="88" spans="1:15" ht="12.75" hidden="1">
      <c r="A88" s="26" t="s">
        <v>77</v>
      </c>
      <c r="B88" s="10" t="s">
        <v>78</v>
      </c>
      <c r="C88" s="12"/>
      <c r="D88" s="10"/>
      <c r="E88" s="12"/>
      <c r="F88" s="17"/>
      <c r="G88" s="21" t="s">
        <v>63</v>
      </c>
      <c r="H88" s="17">
        <v>50</v>
      </c>
      <c r="I88" s="76">
        <v>6</v>
      </c>
      <c r="J88" s="54"/>
      <c r="K88" s="54">
        <f>H88*I88</f>
        <v>300</v>
      </c>
      <c r="L88" s="17"/>
      <c r="M88" s="17"/>
      <c r="N88" s="17"/>
      <c r="O88" s="17"/>
    </row>
    <row r="89" spans="1:15" ht="12.75" hidden="1">
      <c r="A89" s="7"/>
      <c r="B89" s="20" t="s">
        <v>86</v>
      </c>
      <c r="C89" s="20"/>
      <c r="D89" s="20"/>
      <c r="E89" s="20"/>
      <c r="F89" s="20"/>
      <c r="G89" s="20"/>
      <c r="H89" s="20"/>
      <c r="I89" s="19"/>
      <c r="J89" s="39"/>
      <c r="K89" s="40">
        <f>SUM(K76:K88)</f>
        <v>14563.599999999999</v>
      </c>
      <c r="L89" s="10"/>
      <c r="M89" s="11"/>
      <c r="N89" s="11"/>
      <c r="O89" s="12"/>
    </row>
    <row r="90" ht="12.75" hidden="1"/>
    <row r="91" ht="12.75" hidden="1"/>
    <row r="92" ht="12.75" hidden="1">
      <c r="B92" t="s">
        <v>79</v>
      </c>
    </row>
    <row r="93" ht="12.75" hidden="1"/>
    <row r="94" spans="1:15" ht="12.75" hidden="1">
      <c r="A94" s="31" t="s">
        <v>6</v>
      </c>
      <c r="B94" s="32" t="s">
        <v>8</v>
      </c>
      <c r="C94" s="33"/>
      <c r="D94" s="32" t="s">
        <v>11</v>
      </c>
      <c r="E94" s="33"/>
      <c r="F94" s="31" t="s">
        <v>12</v>
      </c>
      <c r="G94" s="31" t="s">
        <v>10</v>
      </c>
      <c r="H94" s="31" t="s">
        <v>14</v>
      </c>
      <c r="I94" s="31" t="s">
        <v>17</v>
      </c>
      <c r="J94" s="34" t="s">
        <v>80</v>
      </c>
      <c r="K94" s="33" t="s">
        <v>181</v>
      </c>
      <c r="L94" s="13" t="s">
        <v>573</v>
      </c>
      <c r="M94" s="13" t="s">
        <v>561</v>
      </c>
      <c r="N94" s="13" t="s">
        <v>562</v>
      </c>
      <c r="O94" s="4" t="s">
        <v>565</v>
      </c>
    </row>
    <row r="95" spans="1:15" ht="12.75" hidden="1">
      <c r="A95" s="30"/>
      <c r="B95" s="36"/>
      <c r="C95" s="37"/>
      <c r="D95" s="36"/>
      <c r="E95" s="37"/>
      <c r="F95" s="35" t="s">
        <v>9</v>
      </c>
      <c r="G95" s="35" t="s">
        <v>13</v>
      </c>
      <c r="H95" s="35" t="s">
        <v>15</v>
      </c>
      <c r="I95" s="35" t="s">
        <v>18</v>
      </c>
      <c r="J95" s="38" t="s">
        <v>41</v>
      </c>
      <c r="K95" s="37" t="s">
        <v>18</v>
      </c>
      <c r="L95" s="14" t="s">
        <v>560</v>
      </c>
      <c r="M95" s="14" t="s">
        <v>560</v>
      </c>
      <c r="N95" s="14" t="s">
        <v>609</v>
      </c>
      <c r="O95" s="7" t="s">
        <v>611</v>
      </c>
    </row>
    <row r="96" spans="1:15" ht="12.75" hidden="1">
      <c r="A96" s="41"/>
      <c r="B96" s="46"/>
      <c r="C96" s="45"/>
      <c r="D96" s="46"/>
      <c r="E96" s="45"/>
      <c r="F96" s="47"/>
      <c r="G96" s="47"/>
      <c r="H96" s="47" t="s">
        <v>16</v>
      </c>
      <c r="I96" s="47" t="s">
        <v>19</v>
      </c>
      <c r="J96" s="44"/>
      <c r="K96" s="45" t="s">
        <v>19</v>
      </c>
      <c r="L96" s="14"/>
      <c r="M96" s="14"/>
      <c r="N96" s="14" t="s">
        <v>610</v>
      </c>
      <c r="O96" s="7"/>
    </row>
    <row r="97" spans="1:15" ht="12.75" hidden="1">
      <c r="A97" s="21">
        <v>1</v>
      </c>
      <c r="B97" s="18">
        <v>2</v>
      </c>
      <c r="C97" s="19"/>
      <c r="D97" s="18">
        <v>3</v>
      </c>
      <c r="E97" s="19"/>
      <c r="F97" s="21">
        <v>4</v>
      </c>
      <c r="G97" s="21">
        <v>5</v>
      </c>
      <c r="H97" s="21">
        <v>6</v>
      </c>
      <c r="I97" s="21">
        <v>7</v>
      </c>
      <c r="J97" s="20">
        <v>8</v>
      </c>
      <c r="K97" s="22">
        <v>8</v>
      </c>
      <c r="L97" s="17"/>
      <c r="M97" s="17"/>
      <c r="N97" s="17"/>
      <c r="O97" s="19"/>
    </row>
    <row r="98" spans="1:15" ht="12.75" hidden="1">
      <c r="A98" s="72" t="s">
        <v>20</v>
      </c>
      <c r="B98" s="17" t="s">
        <v>81</v>
      </c>
      <c r="C98" s="17"/>
      <c r="D98" s="18"/>
      <c r="E98" s="19"/>
      <c r="F98" s="21" t="s">
        <v>52</v>
      </c>
      <c r="G98" s="21" t="s">
        <v>21</v>
      </c>
      <c r="H98" s="17">
        <v>200</v>
      </c>
      <c r="I98" s="17">
        <v>18.5</v>
      </c>
      <c r="J98" s="17"/>
      <c r="K98" s="54">
        <f>H98*I98</f>
        <v>3700</v>
      </c>
      <c r="L98" s="17"/>
      <c r="M98" s="17"/>
      <c r="N98" s="17"/>
      <c r="O98" s="17"/>
    </row>
    <row r="99" spans="1:15" ht="12.75" hidden="1">
      <c r="A99" s="72" t="s">
        <v>22</v>
      </c>
      <c r="B99" s="17" t="s">
        <v>82</v>
      </c>
      <c r="C99" s="17"/>
      <c r="D99" s="18"/>
      <c r="E99" s="19"/>
      <c r="F99" s="21" t="s">
        <v>52</v>
      </c>
      <c r="G99" s="21" t="s">
        <v>21</v>
      </c>
      <c r="H99" s="17">
        <v>12</v>
      </c>
      <c r="I99" s="17">
        <v>19.45</v>
      </c>
      <c r="J99" s="17"/>
      <c r="K99" s="54">
        <f>H99*I99</f>
        <v>233.39999999999998</v>
      </c>
      <c r="L99" s="17"/>
      <c r="M99" s="17"/>
      <c r="N99" s="17"/>
      <c r="O99" s="17"/>
    </row>
    <row r="100" spans="1:15" ht="12.75" hidden="1">
      <c r="A100" s="72" t="s">
        <v>24</v>
      </c>
      <c r="B100" s="17" t="s">
        <v>83</v>
      </c>
      <c r="C100" s="17"/>
      <c r="D100" s="18"/>
      <c r="E100" s="19"/>
      <c r="F100" s="21"/>
      <c r="G100" s="21" t="s">
        <v>21</v>
      </c>
      <c r="H100" s="17">
        <v>12</v>
      </c>
      <c r="I100" s="17"/>
      <c r="J100" s="17"/>
      <c r="K100" s="54"/>
      <c r="L100" s="17"/>
      <c r="M100" s="17"/>
      <c r="N100" s="17"/>
      <c r="O100" s="17"/>
    </row>
    <row r="101" spans="1:15" ht="12.75" hidden="1">
      <c r="A101" s="72" t="s">
        <v>26</v>
      </c>
      <c r="B101" s="17" t="s">
        <v>84</v>
      </c>
      <c r="C101" s="17"/>
      <c r="D101" s="18"/>
      <c r="E101" s="19"/>
      <c r="F101" s="21"/>
      <c r="G101" s="21" t="s">
        <v>21</v>
      </c>
      <c r="H101" s="17">
        <v>12</v>
      </c>
      <c r="I101" s="17"/>
      <c r="J101" s="17"/>
      <c r="K101" s="54"/>
      <c r="L101" s="17"/>
      <c r="M101" s="17"/>
      <c r="N101" s="17"/>
      <c r="O101" s="17"/>
    </row>
    <row r="102" spans="1:15" ht="12.75" hidden="1">
      <c r="A102" s="72" t="s">
        <v>27</v>
      </c>
      <c r="B102" s="17" t="s">
        <v>85</v>
      </c>
      <c r="C102" s="17"/>
      <c r="D102" s="10"/>
      <c r="E102" s="12"/>
      <c r="F102" s="21"/>
      <c r="G102" s="21" t="s">
        <v>21</v>
      </c>
      <c r="H102" s="17">
        <v>6</v>
      </c>
      <c r="I102" s="17"/>
      <c r="J102" s="17"/>
      <c r="K102" s="54"/>
      <c r="L102" s="17"/>
      <c r="M102" s="17"/>
      <c r="N102" s="17"/>
      <c r="O102" s="17"/>
    </row>
    <row r="103" spans="1:15" ht="12.75" hidden="1">
      <c r="A103" s="7"/>
      <c r="B103" s="20" t="s">
        <v>59</v>
      </c>
      <c r="C103" s="20"/>
      <c r="D103" s="20"/>
      <c r="E103" s="20"/>
      <c r="F103" s="20"/>
      <c r="G103" s="20"/>
      <c r="H103" s="20"/>
      <c r="I103" s="19"/>
      <c r="J103" s="20"/>
      <c r="K103" s="39"/>
      <c r="L103" s="18"/>
      <c r="M103" s="20"/>
      <c r="N103" s="20"/>
      <c r="O103" s="19"/>
    </row>
    <row r="104" ht="12.75" hidden="1"/>
    <row r="105" ht="12.75" hidden="1"/>
    <row r="106" ht="12.75" hidden="1">
      <c r="B106" t="s">
        <v>88</v>
      </c>
    </row>
    <row r="107" ht="12.75" hidden="1"/>
    <row r="108" spans="1:15" ht="12.75" hidden="1">
      <c r="A108" s="13" t="s">
        <v>6</v>
      </c>
      <c r="B108" s="2" t="s">
        <v>8</v>
      </c>
      <c r="C108" s="4"/>
      <c r="D108" s="2" t="s">
        <v>11</v>
      </c>
      <c r="E108" s="4"/>
      <c r="F108" s="4" t="s">
        <v>7</v>
      </c>
      <c r="G108" s="13" t="s">
        <v>10</v>
      </c>
      <c r="H108" s="13" t="s">
        <v>87</v>
      </c>
      <c r="I108" s="13" t="s">
        <v>17</v>
      </c>
      <c r="J108" s="3" t="s">
        <v>53</v>
      </c>
      <c r="K108" s="4" t="s">
        <v>181</v>
      </c>
      <c r="L108" s="13" t="s">
        <v>573</v>
      </c>
      <c r="M108" s="13" t="s">
        <v>561</v>
      </c>
      <c r="N108" s="13" t="s">
        <v>562</v>
      </c>
      <c r="O108" s="4" t="s">
        <v>565</v>
      </c>
    </row>
    <row r="109" spans="1:15" ht="12.75" hidden="1">
      <c r="A109" s="14"/>
      <c r="B109" s="5"/>
      <c r="C109" s="7"/>
      <c r="D109" s="5"/>
      <c r="E109" s="7"/>
      <c r="F109" s="7" t="s">
        <v>9</v>
      </c>
      <c r="G109" s="14" t="s">
        <v>13</v>
      </c>
      <c r="H109" s="14" t="s">
        <v>15</v>
      </c>
      <c r="I109" s="14" t="s">
        <v>18</v>
      </c>
      <c r="J109" s="6" t="s">
        <v>42</v>
      </c>
      <c r="K109" s="7" t="s">
        <v>18</v>
      </c>
      <c r="L109" s="14" t="s">
        <v>560</v>
      </c>
      <c r="M109" s="14" t="s">
        <v>560</v>
      </c>
      <c r="N109" s="14" t="s">
        <v>609</v>
      </c>
      <c r="O109" s="7" t="s">
        <v>566</v>
      </c>
    </row>
    <row r="110" spans="1:15" ht="12.75" hidden="1">
      <c r="A110" s="15"/>
      <c r="B110" s="10"/>
      <c r="C110" s="12"/>
      <c r="D110" s="10"/>
      <c r="E110" s="12"/>
      <c r="F110" s="12"/>
      <c r="G110" s="15"/>
      <c r="H110" s="15" t="s">
        <v>16</v>
      </c>
      <c r="I110" s="15" t="s">
        <v>19</v>
      </c>
      <c r="J110" s="11"/>
      <c r="K110" s="12" t="s">
        <v>19</v>
      </c>
      <c r="L110" s="14"/>
      <c r="M110" s="14"/>
      <c r="N110" s="14" t="s">
        <v>610</v>
      </c>
      <c r="O110" s="7"/>
    </row>
    <row r="111" spans="1:15" ht="12.75" hidden="1">
      <c r="A111" s="18">
        <v>1</v>
      </c>
      <c r="B111" s="18">
        <v>2</v>
      </c>
      <c r="C111" s="19"/>
      <c r="D111" s="20">
        <v>3</v>
      </c>
      <c r="E111" s="19"/>
      <c r="F111" s="19">
        <v>4</v>
      </c>
      <c r="G111" s="17">
        <v>5</v>
      </c>
      <c r="H111" s="17">
        <v>6</v>
      </c>
      <c r="I111" s="17">
        <v>7</v>
      </c>
      <c r="J111" s="20">
        <v>8</v>
      </c>
      <c r="K111" s="22">
        <v>8</v>
      </c>
      <c r="L111" s="17"/>
      <c r="M111" s="17"/>
      <c r="N111" s="17"/>
      <c r="O111" s="19"/>
    </row>
    <row r="112" spans="1:15" ht="12.75" hidden="1">
      <c r="A112" s="23" t="s">
        <v>20</v>
      </c>
      <c r="B112" s="18" t="s">
        <v>89</v>
      </c>
      <c r="C112" s="19"/>
      <c r="D112" s="20"/>
      <c r="E112" s="19"/>
      <c r="F112" s="17"/>
      <c r="G112" s="21" t="s">
        <v>21</v>
      </c>
      <c r="H112" s="17">
        <v>800</v>
      </c>
      <c r="I112" s="17">
        <v>2.05</v>
      </c>
      <c r="J112" s="54"/>
      <c r="K112" s="54">
        <f aca="true" t="shared" si="0" ref="K112:K128">H112*I112</f>
        <v>1639.9999999999998</v>
      </c>
      <c r="L112" s="17"/>
      <c r="M112" s="17"/>
      <c r="N112" s="17"/>
      <c r="O112" s="17"/>
    </row>
    <row r="113" spans="1:15" ht="12.75" hidden="1">
      <c r="A113" s="23" t="s">
        <v>22</v>
      </c>
      <c r="B113" s="18" t="s">
        <v>90</v>
      </c>
      <c r="C113" s="19"/>
      <c r="D113" s="20"/>
      <c r="E113" s="19"/>
      <c r="F113" s="17"/>
      <c r="G113" s="21" t="s">
        <v>63</v>
      </c>
      <c r="H113" s="17">
        <v>200</v>
      </c>
      <c r="I113" s="17">
        <v>9.84</v>
      </c>
      <c r="J113" s="54"/>
      <c r="K113" s="54">
        <f t="shared" si="0"/>
        <v>1968</v>
      </c>
      <c r="L113" s="17"/>
      <c r="M113" s="17"/>
      <c r="N113" s="17"/>
      <c r="O113" s="17"/>
    </row>
    <row r="114" spans="1:15" ht="12.75" hidden="1">
      <c r="A114" s="23" t="s">
        <v>24</v>
      </c>
      <c r="B114" s="18" t="s">
        <v>91</v>
      </c>
      <c r="C114" s="19"/>
      <c r="D114" s="20"/>
      <c r="E114" s="19"/>
      <c r="F114" s="17"/>
      <c r="G114" s="21" t="s">
        <v>63</v>
      </c>
      <c r="H114" s="17">
        <v>100</v>
      </c>
      <c r="I114" s="76">
        <v>8.2</v>
      </c>
      <c r="J114" s="54"/>
      <c r="K114" s="54">
        <f t="shared" si="0"/>
        <v>819.9999999999999</v>
      </c>
      <c r="L114" s="17"/>
      <c r="M114" s="17"/>
      <c r="N114" s="17"/>
      <c r="O114" s="17"/>
    </row>
    <row r="115" spans="1:15" ht="12.75" hidden="1">
      <c r="A115" s="23" t="s">
        <v>26</v>
      </c>
      <c r="B115" s="18" t="s">
        <v>92</v>
      </c>
      <c r="C115" s="19"/>
      <c r="D115" s="20"/>
      <c r="E115" s="19"/>
      <c r="F115" s="17"/>
      <c r="G115" s="21" t="s">
        <v>63</v>
      </c>
      <c r="H115" s="17">
        <v>300</v>
      </c>
      <c r="I115" s="17">
        <v>6.56</v>
      </c>
      <c r="J115" s="54"/>
      <c r="K115" s="54">
        <f t="shared" si="0"/>
        <v>1967.9999999999998</v>
      </c>
      <c r="L115" s="17"/>
      <c r="M115" s="17"/>
      <c r="N115" s="17"/>
      <c r="O115" s="17"/>
    </row>
    <row r="116" spans="1:15" ht="12.75" hidden="1">
      <c r="A116" s="23" t="s">
        <v>27</v>
      </c>
      <c r="B116" s="18" t="s">
        <v>93</v>
      </c>
      <c r="C116" s="19"/>
      <c r="D116" s="20"/>
      <c r="E116" s="19"/>
      <c r="F116" s="17"/>
      <c r="G116" s="21" t="s">
        <v>63</v>
      </c>
      <c r="H116" s="17">
        <v>400</v>
      </c>
      <c r="I116" s="17">
        <v>9.84</v>
      </c>
      <c r="J116" s="54"/>
      <c r="K116" s="54">
        <f t="shared" si="0"/>
        <v>3936</v>
      </c>
      <c r="L116" s="17"/>
      <c r="M116" s="17"/>
      <c r="N116" s="17"/>
      <c r="O116" s="17"/>
    </row>
    <row r="117" spans="1:15" ht="12.75" hidden="1">
      <c r="A117" s="23" t="s">
        <v>30</v>
      </c>
      <c r="B117" s="18" t="s">
        <v>94</v>
      </c>
      <c r="C117" s="19"/>
      <c r="D117" s="20"/>
      <c r="E117" s="19"/>
      <c r="F117" s="17"/>
      <c r="G117" s="21" t="s">
        <v>63</v>
      </c>
      <c r="H117" s="17">
        <v>6000</v>
      </c>
      <c r="I117" s="76">
        <v>3</v>
      </c>
      <c r="J117" s="54"/>
      <c r="K117" s="54">
        <f t="shared" si="0"/>
        <v>18000</v>
      </c>
      <c r="L117" s="17"/>
      <c r="M117" s="17"/>
      <c r="N117" s="17"/>
      <c r="O117" s="17"/>
    </row>
    <row r="118" spans="1:15" ht="12.75" hidden="1">
      <c r="A118" s="23" t="s">
        <v>73</v>
      </c>
      <c r="B118" s="18" t="s">
        <v>95</v>
      </c>
      <c r="C118" s="19"/>
      <c r="D118" s="20"/>
      <c r="E118" s="19"/>
      <c r="F118" s="17"/>
      <c r="G118" s="21" t="s">
        <v>63</v>
      </c>
      <c r="H118" s="17">
        <v>10</v>
      </c>
      <c r="I118" s="76">
        <v>12.3</v>
      </c>
      <c r="J118" s="54"/>
      <c r="K118" s="54">
        <f t="shared" si="0"/>
        <v>123</v>
      </c>
      <c r="L118" s="17"/>
      <c r="M118" s="17"/>
      <c r="N118" s="17"/>
      <c r="O118" s="17"/>
    </row>
    <row r="119" spans="1:15" ht="12.75" hidden="1">
      <c r="A119" s="23" t="s">
        <v>75</v>
      </c>
      <c r="B119" s="18" t="s">
        <v>96</v>
      </c>
      <c r="C119" s="19"/>
      <c r="D119" s="20"/>
      <c r="E119" s="19"/>
      <c r="F119" s="17"/>
      <c r="G119" s="21" t="s">
        <v>63</v>
      </c>
      <c r="H119" s="17">
        <v>250</v>
      </c>
      <c r="I119" s="76">
        <v>4.92</v>
      </c>
      <c r="J119" s="54"/>
      <c r="K119" s="54">
        <f t="shared" si="0"/>
        <v>1230</v>
      </c>
      <c r="L119" s="17"/>
      <c r="M119" s="17"/>
      <c r="N119" s="17"/>
      <c r="O119" s="17"/>
    </row>
    <row r="120" spans="1:15" ht="12.75" hidden="1">
      <c r="A120" s="23" t="s">
        <v>77</v>
      </c>
      <c r="B120" s="18" t="s">
        <v>97</v>
      </c>
      <c r="C120" s="19"/>
      <c r="D120" s="20"/>
      <c r="E120" s="19"/>
      <c r="F120" s="17"/>
      <c r="G120" s="21" t="s">
        <v>63</v>
      </c>
      <c r="H120" s="17">
        <v>150</v>
      </c>
      <c r="I120" s="76">
        <v>12.3</v>
      </c>
      <c r="J120" s="54"/>
      <c r="K120" s="54">
        <f t="shared" si="0"/>
        <v>1845</v>
      </c>
      <c r="L120" s="17"/>
      <c r="M120" s="17"/>
      <c r="N120" s="17"/>
      <c r="O120" s="17"/>
    </row>
    <row r="121" spans="1:15" ht="12.75" hidden="1">
      <c r="A121" s="23" t="s">
        <v>98</v>
      </c>
      <c r="B121" s="18" t="s">
        <v>99</v>
      </c>
      <c r="C121" s="19"/>
      <c r="D121" s="20"/>
      <c r="E121" s="19"/>
      <c r="F121" s="17"/>
      <c r="G121" s="21" t="s">
        <v>63</v>
      </c>
      <c r="H121" s="17">
        <v>100</v>
      </c>
      <c r="I121" s="76">
        <v>9.84</v>
      </c>
      <c r="J121" s="54"/>
      <c r="K121" s="54">
        <f t="shared" si="0"/>
        <v>984</v>
      </c>
      <c r="L121" s="17"/>
      <c r="M121" s="17"/>
      <c r="N121" s="17"/>
      <c r="O121" s="17"/>
    </row>
    <row r="122" spans="1:15" ht="12.75" hidden="1">
      <c r="A122" s="23" t="s">
        <v>100</v>
      </c>
      <c r="B122" s="18" t="s">
        <v>101</v>
      </c>
      <c r="C122" s="19"/>
      <c r="D122" s="20"/>
      <c r="E122" s="19"/>
      <c r="F122" s="17"/>
      <c r="G122" s="21" t="s">
        <v>63</v>
      </c>
      <c r="H122" s="17">
        <v>100</v>
      </c>
      <c r="I122" s="76">
        <v>12</v>
      </c>
      <c r="J122" s="54"/>
      <c r="K122" s="54">
        <f t="shared" si="0"/>
        <v>1200</v>
      </c>
      <c r="L122" s="17"/>
      <c r="M122" s="17"/>
      <c r="N122" s="17"/>
      <c r="O122" s="17"/>
    </row>
    <row r="123" spans="1:15" ht="12.75" hidden="1">
      <c r="A123" s="23" t="s">
        <v>102</v>
      </c>
      <c r="B123" s="18" t="s">
        <v>103</v>
      </c>
      <c r="C123" s="19"/>
      <c r="D123" s="20"/>
      <c r="E123" s="19"/>
      <c r="F123" s="17"/>
      <c r="G123" s="21" t="s">
        <v>63</v>
      </c>
      <c r="H123" s="17">
        <v>200</v>
      </c>
      <c r="I123" s="76">
        <v>4.1</v>
      </c>
      <c r="J123" s="54"/>
      <c r="K123" s="54">
        <f t="shared" si="0"/>
        <v>819.9999999999999</v>
      </c>
      <c r="L123" s="17"/>
      <c r="M123" s="17"/>
      <c r="N123" s="17"/>
      <c r="O123" s="17"/>
    </row>
    <row r="124" spans="1:15" ht="12.75" hidden="1">
      <c r="A124" s="23" t="s">
        <v>104</v>
      </c>
      <c r="B124" s="18" t="s">
        <v>105</v>
      </c>
      <c r="C124" s="19"/>
      <c r="D124" s="20"/>
      <c r="E124" s="19"/>
      <c r="F124" s="17"/>
      <c r="G124" s="21" t="s">
        <v>63</v>
      </c>
      <c r="H124" s="17">
        <v>50</v>
      </c>
      <c r="I124" s="76">
        <v>6.56</v>
      </c>
      <c r="J124" s="54"/>
      <c r="K124" s="54">
        <f t="shared" si="0"/>
        <v>328</v>
      </c>
      <c r="L124" s="17"/>
      <c r="M124" s="17"/>
      <c r="N124" s="17"/>
      <c r="O124" s="17"/>
    </row>
    <row r="125" spans="1:15" ht="12.75" hidden="1">
      <c r="A125" s="23" t="s">
        <v>106</v>
      </c>
      <c r="B125" s="18" t="s">
        <v>107</v>
      </c>
      <c r="C125" s="19"/>
      <c r="D125" s="20"/>
      <c r="E125" s="19"/>
      <c r="F125" s="17"/>
      <c r="G125" s="21" t="s">
        <v>63</v>
      </c>
      <c r="H125" s="17">
        <v>125</v>
      </c>
      <c r="I125" s="76">
        <v>6.56</v>
      </c>
      <c r="J125" s="54"/>
      <c r="K125" s="54">
        <f t="shared" si="0"/>
        <v>820</v>
      </c>
      <c r="L125" s="17"/>
      <c r="M125" s="17"/>
      <c r="N125" s="17"/>
      <c r="O125" s="17"/>
    </row>
    <row r="126" spans="1:15" ht="12.75" hidden="1">
      <c r="A126" s="23" t="s">
        <v>108</v>
      </c>
      <c r="B126" s="18" t="s">
        <v>109</v>
      </c>
      <c r="C126" s="19"/>
      <c r="D126" s="20"/>
      <c r="E126" s="19"/>
      <c r="F126" s="17"/>
      <c r="G126" s="21" t="s">
        <v>63</v>
      </c>
      <c r="H126" s="17">
        <v>150</v>
      </c>
      <c r="I126" s="76">
        <v>6</v>
      </c>
      <c r="J126" s="54"/>
      <c r="K126" s="54">
        <f t="shared" si="0"/>
        <v>900</v>
      </c>
      <c r="L126" s="17"/>
      <c r="M126" s="17"/>
      <c r="N126" s="17"/>
      <c r="O126" s="17"/>
    </row>
    <row r="127" spans="1:15" ht="12.75" hidden="1">
      <c r="A127" s="23" t="s">
        <v>110</v>
      </c>
      <c r="B127" s="18" t="s">
        <v>111</v>
      </c>
      <c r="C127" s="19"/>
      <c r="D127" s="20"/>
      <c r="E127" s="19"/>
      <c r="F127" s="17"/>
      <c r="G127" s="21" t="s">
        <v>63</v>
      </c>
      <c r="H127" s="17">
        <v>200</v>
      </c>
      <c r="I127" s="76">
        <v>8.2</v>
      </c>
      <c r="J127" s="54"/>
      <c r="K127" s="54">
        <f t="shared" si="0"/>
        <v>1639.9999999999998</v>
      </c>
      <c r="L127" s="17"/>
      <c r="M127" s="17"/>
      <c r="N127" s="17"/>
      <c r="O127" s="17"/>
    </row>
    <row r="128" spans="1:15" ht="12.75" hidden="1">
      <c r="A128" s="23" t="s">
        <v>112</v>
      </c>
      <c r="B128" s="18" t="s">
        <v>113</v>
      </c>
      <c r="C128" s="19"/>
      <c r="D128" s="11"/>
      <c r="E128" s="12"/>
      <c r="F128" s="15"/>
      <c r="G128" s="21" t="s">
        <v>63</v>
      </c>
      <c r="H128" s="17">
        <v>300</v>
      </c>
      <c r="I128" s="76">
        <v>6.56</v>
      </c>
      <c r="J128" s="54"/>
      <c r="K128" s="54">
        <f t="shared" si="0"/>
        <v>1967.9999999999998</v>
      </c>
      <c r="L128" s="17"/>
      <c r="M128" s="17"/>
      <c r="N128" s="17"/>
      <c r="O128" s="17"/>
    </row>
    <row r="129" spans="1:15" ht="12.75" hidden="1">
      <c r="A129" s="7"/>
      <c r="B129" s="11" t="s">
        <v>114</v>
      </c>
      <c r="C129" s="11"/>
      <c r="D129" s="20"/>
      <c r="E129" s="20"/>
      <c r="F129" s="20"/>
      <c r="G129" s="20"/>
      <c r="H129" s="20"/>
      <c r="I129" s="19"/>
      <c r="J129" s="39"/>
      <c r="K129" s="39">
        <f>SUM(K112:K128)</f>
        <v>40190</v>
      </c>
      <c r="L129" s="18"/>
      <c r="M129" s="20"/>
      <c r="N129" s="20"/>
      <c r="O129" s="19"/>
    </row>
    <row r="130" ht="12.75" hidden="1"/>
    <row r="131" ht="12.75" hidden="1"/>
    <row r="132" ht="12.75" hidden="1">
      <c r="B132" t="s">
        <v>115</v>
      </c>
    </row>
    <row r="133" ht="12.75" hidden="1"/>
    <row r="134" spans="1:15" ht="12.75" hidden="1">
      <c r="A134" s="13" t="s">
        <v>116</v>
      </c>
      <c r="B134" s="2" t="s">
        <v>8</v>
      </c>
      <c r="C134" s="4"/>
      <c r="D134" s="2" t="s">
        <v>11</v>
      </c>
      <c r="E134" s="4"/>
      <c r="F134" s="13" t="s">
        <v>12</v>
      </c>
      <c r="G134" s="13" t="s">
        <v>10</v>
      </c>
      <c r="H134" s="13" t="s">
        <v>87</v>
      </c>
      <c r="I134" s="13" t="s">
        <v>17</v>
      </c>
      <c r="J134" s="3" t="s">
        <v>117</v>
      </c>
      <c r="K134" s="4" t="s">
        <v>181</v>
      </c>
      <c r="L134" s="13" t="s">
        <v>573</v>
      </c>
      <c r="M134" s="13" t="s">
        <v>561</v>
      </c>
      <c r="N134" s="13" t="s">
        <v>562</v>
      </c>
      <c r="O134" s="4" t="s">
        <v>565</v>
      </c>
    </row>
    <row r="135" spans="1:15" ht="12.75" hidden="1">
      <c r="A135" s="14"/>
      <c r="B135" s="5"/>
      <c r="C135" s="7"/>
      <c r="D135" s="5"/>
      <c r="E135" s="7"/>
      <c r="F135" s="14" t="s">
        <v>9</v>
      </c>
      <c r="G135" s="14" t="s">
        <v>13</v>
      </c>
      <c r="H135" s="14" t="s">
        <v>15</v>
      </c>
      <c r="I135" s="14" t="s">
        <v>18</v>
      </c>
      <c r="J135" s="6" t="s">
        <v>118</v>
      </c>
      <c r="K135" s="7" t="s">
        <v>18</v>
      </c>
      <c r="L135" s="14" t="s">
        <v>560</v>
      </c>
      <c r="M135" s="14" t="s">
        <v>560</v>
      </c>
      <c r="N135" s="14" t="s">
        <v>609</v>
      </c>
      <c r="O135" s="7" t="s">
        <v>611</v>
      </c>
    </row>
    <row r="136" spans="1:15" ht="12.75" hidden="1">
      <c r="A136" s="15"/>
      <c r="B136" s="10"/>
      <c r="C136" s="12"/>
      <c r="D136" s="10"/>
      <c r="E136" s="12"/>
      <c r="F136" s="15"/>
      <c r="G136" s="15"/>
      <c r="H136" s="15" t="s">
        <v>16</v>
      </c>
      <c r="I136" s="15" t="s">
        <v>19</v>
      </c>
      <c r="J136" s="11"/>
      <c r="K136" s="12" t="s">
        <v>19</v>
      </c>
      <c r="L136" s="14"/>
      <c r="M136" s="14"/>
      <c r="N136" s="14" t="s">
        <v>610</v>
      </c>
      <c r="O136" s="7"/>
    </row>
    <row r="137" spans="1:15" ht="12.75" hidden="1">
      <c r="A137" s="21">
        <v>1</v>
      </c>
      <c r="B137" s="20">
        <v>2</v>
      </c>
      <c r="C137" s="19"/>
      <c r="D137" s="18">
        <v>3</v>
      </c>
      <c r="E137" s="19"/>
      <c r="F137" s="21">
        <v>4</v>
      </c>
      <c r="G137" s="21">
        <v>5</v>
      </c>
      <c r="H137" s="21">
        <v>6</v>
      </c>
      <c r="I137" s="21">
        <v>7</v>
      </c>
      <c r="J137" s="20">
        <v>8</v>
      </c>
      <c r="K137" s="22">
        <v>8</v>
      </c>
      <c r="L137" s="17"/>
      <c r="M137" s="17"/>
      <c r="N137" s="17"/>
      <c r="O137" s="19"/>
    </row>
    <row r="138" spans="1:15" ht="12.75" hidden="1">
      <c r="A138" s="72" t="s">
        <v>20</v>
      </c>
      <c r="B138" s="20" t="s">
        <v>119</v>
      </c>
      <c r="C138" s="19"/>
      <c r="D138" s="18"/>
      <c r="E138" s="19"/>
      <c r="F138" s="17" t="s">
        <v>120</v>
      </c>
      <c r="G138" s="21" t="s">
        <v>21</v>
      </c>
      <c r="H138" s="17">
        <v>300</v>
      </c>
      <c r="I138" s="76">
        <v>7.9</v>
      </c>
      <c r="J138" s="54"/>
      <c r="K138" s="54">
        <f>H138*I138</f>
        <v>2370</v>
      </c>
      <c r="L138" s="17"/>
      <c r="M138" s="17"/>
      <c r="N138" s="17"/>
      <c r="O138" s="17"/>
    </row>
    <row r="139" spans="1:15" ht="12.75" hidden="1">
      <c r="A139" s="72" t="s">
        <v>22</v>
      </c>
      <c r="B139" s="20" t="s">
        <v>121</v>
      </c>
      <c r="C139" s="19"/>
      <c r="D139" s="18"/>
      <c r="E139" s="19"/>
      <c r="F139" s="17" t="s">
        <v>122</v>
      </c>
      <c r="G139" s="21" t="s">
        <v>21</v>
      </c>
      <c r="H139" s="17">
        <v>500</v>
      </c>
      <c r="I139" s="76">
        <v>10.9</v>
      </c>
      <c r="J139" s="54"/>
      <c r="K139" s="54">
        <f>H139*I139</f>
        <v>5450</v>
      </c>
      <c r="L139" s="17"/>
      <c r="M139" s="17"/>
      <c r="N139" s="17"/>
      <c r="O139" s="17"/>
    </row>
    <row r="140" spans="1:15" ht="12.75" hidden="1">
      <c r="A140" s="72" t="s">
        <v>24</v>
      </c>
      <c r="B140" s="20" t="s">
        <v>123</v>
      </c>
      <c r="C140" s="19"/>
      <c r="D140" s="18"/>
      <c r="E140" s="19"/>
      <c r="F140" s="17"/>
      <c r="G140" s="21" t="s">
        <v>21</v>
      </c>
      <c r="H140" s="17">
        <v>400</v>
      </c>
      <c r="I140" s="76">
        <v>18</v>
      </c>
      <c r="J140" s="54"/>
      <c r="K140" s="54">
        <f>H140*I140</f>
        <v>7200</v>
      </c>
      <c r="L140" s="17"/>
      <c r="M140" s="17"/>
      <c r="N140" s="17"/>
      <c r="O140" s="17"/>
    </row>
    <row r="141" spans="1:15" ht="12.75" hidden="1">
      <c r="A141" s="42" t="s">
        <v>26</v>
      </c>
      <c r="B141" s="3" t="s">
        <v>124</v>
      </c>
      <c r="C141" s="4"/>
      <c r="D141" s="2"/>
      <c r="E141" s="4"/>
      <c r="F141" s="13"/>
      <c r="G141" s="59"/>
      <c r="H141" s="13"/>
      <c r="I141" s="13"/>
      <c r="J141" s="81"/>
      <c r="K141" s="56"/>
      <c r="L141" s="13"/>
      <c r="M141" s="13"/>
      <c r="N141" s="13"/>
      <c r="O141" s="4"/>
    </row>
    <row r="142" spans="1:15" ht="12.75" hidden="1">
      <c r="A142" s="26"/>
      <c r="B142" s="11" t="s">
        <v>125</v>
      </c>
      <c r="C142" s="12"/>
      <c r="D142" s="10"/>
      <c r="E142" s="12"/>
      <c r="F142" s="15"/>
      <c r="G142" s="41" t="s">
        <v>21</v>
      </c>
      <c r="H142" s="15">
        <v>100</v>
      </c>
      <c r="I142" s="29">
        <v>67.52</v>
      </c>
      <c r="J142" s="43"/>
      <c r="K142" s="28">
        <f>H142*I142</f>
        <v>6752</v>
      </c>
      <c r="L142" s="15"/>
      <c r="M142" s="15"/>
      <c r="N142" s="15"/>
      <c r="O142" s="12"/>
    </row>
    <row r="143" spans="1:15" ht="12.75" hidden="1">
      <c r="A143" s="72" t="s">
        <v>27</v>
      </c>
      <c r="B143" s="20" t="s">
        <v>126</v>
      </c>
      <c r="C143" s="19"/>
      <c r="D143" s="18"/>
      <c r="E143" s="19"/>
      <c r="F143" s="17"/>
      <c r="G143" s="21" t="s">
        <v>21</v>
      </c>
      <c r="H143" s="17">
        <v>300</v>
      </c>
      <c r="I143" s="76">
        <v>8.58</v>
      </c>
      <c r="J143" s="54"/>
      <c r="K143" s="54">
        <f>H143*I143</f>
        <v>2574</v>
      </c>
      <c r="L143" s="17"/>
      <c r="M143" s="17"/>
      <c r="N143" s="17"/>
      <c r="O143" s="17"/>
    </row>
    <row r="144" spans="1:15" ht="12.75" hidden="1">
      <c r="A144" s="72" t="s">
        <v>30</v>
      </c>
      <c r="B144" s="20" t="s">
        <v>127</v>
      </c>
      <c r="C144" s="19"/>
      <c r="D144" s="18"/>
      <c r="E144" s="19"/>
      <c r="F144" s="17"/>
      <c r="G144" s="21" t="s">
        <v>21</v>
      </c>
      <c r="H144" s="17">
        <v>500</v>
      </c>
      <c r="I144" s="76">
        <v>4.97</v>
      </c>
      <c r="J144" s="54"/>
      <c r="K144" s="54">
        <f>H144*I144</f>
        <v>2485</v>
      </c>
      <c r="L144" s="17"/>
      <c r="M144" s="17"/>
      <c r="N144" s="17"/>
      <c r="O144" s="17"/>
    </row>
    <row r="145" spans="1:15" ht="12.75" hidden="1">
      <c r="A145" s="72" t="s">
        <v>73</v>
      </c>
      <c r="B145" s="20" t="s">
        <v>128</v>
      </c>
      <c r="C145" s="19"/>
      <c r="D145" s="18"/>
      <c r="E145" s="19"/>
      <c r="F145" s="17"/>
      <c r="G145" s="21" t="s">
        <v>21</v>
      </c>
      <c r="H145" s="17">
        <v>80</v>
      </c>
      <c r="I145" s="76">
        <v>9.9</v>
      </c>
      <c r="J145" s="54"/>
      <c r="K145" s="54">
        <f>H145*I145</f>
        <v>792</v>
      </c>
      <c r="L145" s="17"/>
      <c r="M145" s="17"/>
      <c r="N145" s="17"/>
      <c r="O145" s="17"/>
    </row>
    <row r="146" spans="1:15" ht="12.75" hidden="1">
      <c r="A146" s="42" t="s">
        <v>75</v>
      </c>
      <c r="B146" s="6" t="s">
        <v>129</v>
      </c>
      <c r="C146" s="7"/>
      <c r="D146" s="5"/>
      <c r="E146" s="7"/>
      <c r="F146" s="14"/>
      <c r="G146" s="30"/>
      <c r="H146" s="14"/>
      <c r="I146" s="14"/>
      <c r="J146" s="16"/>
      <c r="K146" s="8"/>
      <c r="L146" s="14"/>
      <c r="M146" s="14"/>
      <c r="N146" s="14"/>
      <c r="O146" s="7"/>
    </row>
    <row r="147" spans="1:15" ht="12.75" hidden="1">
      <c r="A147" s="15"/>
      <c r="B147" s="88" t="s">
        <v>130</v>
      </c>
      <c r="C147" s="12"/>
      <c r="D147" s="10"/>
      <c r="E147" s="12"/>
      <c r="F147" s="15"/>
      <c r="G147" s="41" t="s">
        <v>21</v>
      </c>
      <c r="H147" s="15">
        <v>160</v>
      </c>
      <c r="I147" s="29">
        <v>9.6</v>
      </c>
      <c r="J147" s="50"/>
      <c r="K147" s="28">
        <f>H147*I147</f>
        <v>1536</v>
      </c>
      <c r="L147" s="15"/>
      <c r="M147" s="15"/>
      <c r="N147" s="15"/>
      <c r="O147" s="12"/>
    </row>
    <row r="148" spans="1:15" ht="12.75" hidden="1">
      <c r="A148" s="7"/>
      <c r="B148" s="20" t="s">
        <v>131</v>
      </c>
      <c r="C148" s="20"/>
      <c r="D148" s="20"/>
      <c r="E148" s="20"/>
      <c r="F148" s="20"/>
      <c r="G148" s="20"/>
      <c r="H148" s="20"/>
      <c r="I148" s="19"/>
      <c r="J148" s="39"/>
      <c r="K148" s="40">
        <f>SUM(K138:K147)</f>
        <v>29159</v>
      </c>
      <c r="L148" s="10"/>
      <c r="M148" s="11"/>
      <c r="N148" s="11"/>
      <c r="O148" s="12"/>
    </row>
    <row r="149" ht="12.75" hidden="1"/>
    <row r="150" ht="12.75" hidden="1"/>
    <row r="151" ht="12.75" hidden="1">
      <c r="B151" t="s">
        <v>132</v>
      </c>
    </row>
    <row r="152" ht="12.75" hidden="1"/>
    <row r="153" spans="1:15" ht="12.75" hidden="1">
      <c r="A153" s="13" t="s">
        <v>6</v>
      </c>
      <c r="B153" s="2" t="s">
        <v>8</v>
      </c>
      <c r="C153" s="4"/>
      <c r="D153" s="2" t="s">
        <v>11</v>
      </c>
      <c r="E153" s="4"/>
      <c r="F153" s="13" t="s">
        <v>12</v>
      </c>
      <c r="G153" s="13" t="s">
        <v>133</v>
      </c>
      <c r="H153" s="13" t="s">
        <v>14</v>
      </c>
      <c r="I153" s="13" t="s">
        <v>17</v>
      </c>
      <c r="J153" s="3" t="s">
        <v>53</v>
      </c>
      <c r="K153" s="4" t="s">
        <v>181</v>
      </c>
      <c r="L153" s="13" t="s">
        <v>573</v>
      </c>
      <c r="M153" s="13" t="s">
        <v>561</v>
      </c>
      <c r="N153" s="13" t="s">
        <v>562</v>
      </c>
      <c r="O153" s="4" t="s">
        <v>565</v>
      </c>
    </row>
    <row r="154" spans="1:15" ht="12.75" hidden="1">
      <c r="A154" s="14"/>
      <c r="B154" s="5"/>
      <c r="C154" s="7"/>
      <c r="D154" s="5"/>
      <c r="E154" s="7"/>
      <c r="F154" s="14" t="s">
        <v>9</v>
      </c>
      <c r="G154" s="14" t="s">
        <v>13</v>
      </c>
      <c r="H154" s="14" t="s">
        <v>15</v>
      </c>
      <c r="I154" s="14" t="s">
        <v>18</v>
      </c>
      <c r="J154" s="6" t="s">
        <v>42</v>
      </c>
      <c r="K154" s="7" t="s">
        <v>18</v>
      </c>
      <c r="L154" s="14" t="s">
        <v>560</v>
      </c>
      <c r="M154" s="14" t="s">
        <v>560</v>
      </c>
      <c r="N154" s="14" t="s">
        <v>609</v>
      </c>
      <c r="O154" s="7" t="s">
        <v>611</v>
      </c>
    </row>
    <row r="155" spans="1:15" ht="12.75" hidden="1">
      <c r="A155" s="15"/>
      <c r="B155" s="10"/>
      <c r="C155" s="12"/>
      <c r="D155" s="10"/>
      <c r="E155" s="12"/>
      <c r="F155" s="15"/>
      <c r="G155" s="15"/>
      <c r="H155" s="15" t="s">
        <v>16</v>
      </c>
      <c r="I155" s="15" t="s">
        <v>19</v>
      </c>
      <c r="J155" s="11"/>
      <c r="K155" s="12" t="s">
        <v>19</v>
      </c>
      <c r="L155" s="14"/>
      <c r="M155" s="14"/>
      <c r="N155" s="14" t="s">
        <v>610</v>
      </c>
      <c r="O155" s="7"/>
    </row>
    <row r="156" spans="1:15" ht="12.75" hidden="1">
      <c r="A156" s="17">
        <v>1</v>
      </c>
      <c r="B156" s="18">
        <v>2</v>
      </c>
      <c r="C156" s="19"/>
      <c r="D156" s="18">
        <v>3</v>
      </c>
      <c r="E156" s="19"/>
      <c r="F156" s="17">
        <v>4</v>
      </c>
      <c r="G156" s="17">
        <v>5</v>
      </c>
      <c r="H156" s="17">
        <v>6</v>
      </c>
      <c r="I156" s="17">
        <v>7</v>
      </c>
      <c r="J156" s="20">
        <v>8</v>
      </c>
      <c r="K156" s="22">
        <v>8</v>
      </c>
      <c r="L156" s="17"/>
      <c r="M156" s="17"/>
      <c r="N156" s="17"/>
      <c r="O156" s="19"/>
    </row>
    <row r="157" spans="1:15" ht="12.75" hidden="1">
      <c r="A157" s="72" t="s">
        <v>20</v>
      </c>
      <c r="B157" s="18" t="s">
        <v>134</v>
      </c>
      <c r="C157" s="19"/>
      <c r="D157" s="18"/>
      <c r="E157" s="19"/>
      <c r="F157" s="17"/>
      <c r="G157" s="21" t="s">
        <v>63</v>
      </c>
      <c r="H157" s="17">
        <v>600</v>
      </c>
      <c r="I157" s="76">
        <v>8.2</v>
      </c>
      <c r="J157" s="54"/>
      <c r="K157" s="54">
        <f aca="true" t="shared" si="1" ref="K157:K165">H157*I157</f>
        <v>4920</v>
      </c>
      <c r="L157" s="17"/>
      <c r="M157" s="17"/>
      <c r="N157" s="17"/>
      <c r="O157" s="17"/>
    </row>
    <row r="158" spans="1:15" ht="12.75" hidden="1">
      <c r="A158" s="72" t="s">
        <v>22</v>
      </c>
      <c r="B158" s="18" t="s">
        <v>135</v>
      </c>
      <c r="C158" s="19"/>
      <c r="D158" s="18"/>
      <c r="E158" s="19"/>
      <c r="F158" s="17"/>
      <c r="G158" s="21" t="s">
        <v>63</v>
      </c>
      <c r="H158" s="17">
        <v>1500</v>
      </c>
      <c r="I158" s="17">
        <v>6.56</v>
      </c>
      <c r="J158" s="54"/>
      <c r="K158" s="54">
        <f t="shared" si="1"/>
        <v>9840</v>
      </c>
      <c r="L158" s="17"/>
      <c r="M158" s="17"/>
      <c r="N158" s="17"/>
      <c r="O158" s="17"/>
    </row>
    <row r="159" spans="1:15" ht="12.75" hidden="1">
      <c r="A159" s="72" t="s">
        <v>24</v>
      </c>
      <c r="B159" s="18" t="s">
        <v>136</v>
      </c>
      <c r="C159" s="19"/>
      <c r="D159" s="18"/>
      <c r="E159" s="19"/>
      <c r="F159" s="17"/>
      <c r="G159" s="21" t="s">
        <v>63</v>
      </c>
      <c r="H159" s="17">
        <v>1500</v>
      </c>
      <c r="I159" s="17">
        <v>6.56</v>
      </c>
      <c r="J159" s="54"/>
      <c r="K159" s="54">
        <f t="shared" si="1"/>
        <v>9840</v>
      </c>
      <c r="L159" s="17"/>
      <c r="M159" s="17"/>
      <c r="N159" s="17"/>
      <c r="O159" s="17"/>
    </row>
    <row r="160" spans="1:15" ht="12.75" hidden="1">
      <c r="A160" s="72" t="s">
        <v>26</v>
      </c>
      <c r="B160" s="18" t="s">
        <v>137</v>
      </c>
      <c r="C160" s="19"/>
      <c r="D160" s="18"/>
      <c r="E160" s="19"/>
      <c r="F160" s="17"/>
      <c r="G160" s="21" t="s">
        <v>63</v>
      </c>
      <c r="H160" s="17">
        <v>600</v>
      </c>
      <c r="I160" s="17">
        <v>3.28</v>
      </c>
      <c r="J160" s="54"/>
      <c r="K160" s="54">
        <f t="shared" si="1"/>
        <v>1967.9999999999998</v>
      </c>
      <c r="L160" s="17"/>
      <c r="M160" s="17"/>
      <c r="N160" s="17"/>
      <c r="O160" s="17"/>
    </row>
    <row r="161" spans="1:15" ht="12.75" hidden="1">
      <c r="A161" s="72" t="s">
        <v>27</v>
      </c>
      <c r="B161" s="18" t="s">
        <v>138</v>
      </c>
      <c r="C161" s="19"/>
      <c r="D161" s="18"/>
      <c r="E161" s="19"/>
      <c r="F161" s="17"/>
      <c r="G161" s="21" t="s">
        <v>63</v>
      </c>
      <c r="H161" s="17">
        <v>150</v>
      </c>
      <c r="I161" s="76">
        <v>12.3</v>
      </c>
      <c r="J161" s="54"/>
      <c r="K161" s="54">
        <f t="shared" si="1"/>
        <v>1845</v>
      </c>
      <c r="L161" s="17"/>
      <c r="M161" s="17"/>
      <c r="N161" s="17"/>
      <c r="O161" s="17"/>
    </row>
    <row r="162" spans="1:15" ht="12.75" hidden="1">
      <c r="A162" s="72" t="s">
        <v>30</v>
      </c>
      <c r="B162" s="18" t="s">
        <v>139</v>
      </c>
      <c r="C162" s="19"/>
      <c r="D162" s="18"/>
      <c r="E162" s="19"/>
      <c r="F162" s="17"/>
      <c r="G162" s="21" t="s">
        <v>63</v>
      </c>
      <c r="H162" s="17">
        <v>500</v>
      </c>
      <c r="I162" s="17">
        <v>14.75</v>
      </c>
      <c r="J162" s="54"/>
      <c r="K162" s="54">
        <f t="shared" si="1"/>
        <v>7375</v>
      </c>
      <c r="L162" s="17"/>
      <c r="M162" s="17"/>
      <c r="N162" s="17"/>
      <c r="O162" s="17"/>
    </row>
    <row r="163" spans="1:15" ht="12.75" hidden="1">
      <c r="A163" s="72" t="s">
        <v>73</v>
      </c>
      <c r="B163" s="18" t="s">
        <v>140</v>
      </c>
      <c r="C163" s="19"/>
      <c r="D163" s="18"/>
      <c r="E163" s="19"/>
      <c r="F163" s="17"/>
      <c r="G163" s="21" t="s">
        <v>63</v>
      </c>
      <c r="H163" s="17">
        <v>400</v>
      </c>
      <c r="I163" s="17">
        <v>9.84</v>
      </c>
      <c r="J163" s="54"/>
      <c r="K163" s="54">
        <f t="shared" si="1"/>
        <v>3936</v>
      </c>
      <c r="L163" s="17"/>
      <c r="M163" s="17"/>
      <c r="N163" s="17"/>
      <c r="O163" s="17"/>
    </row>
    <row r="164" spans="1:15" ht="12.75" hidden="1">
      <c r="A164" s="72" t="s">
        <v>75</v>
      </c>
      <c r="B164" s="18" t="s">
        <v>141</v>
      </c>
      <c r="C164" s="19"/>
      <c r="D164" s="18"/>
      <c r="E164" s="19"/>
      <c r="F164" s="17"/>
      <c r="G164" s="21" t="s">
        <v>63</v>
      </c>
      <c r="H164" s="17">
        <v>300</v>
      </c>
      <c r="I164" s="17">
        <v>12.29</v>
      </c>
      <c r="J164" s="54"/>
      <c r="K164" s="54">
        <f t="shared" si="1"/>
        <v>3686.9999999999995</v>
      </c>
      <c r="L164" s="17"/>
      <c r="M164" s="17"/>
      <c r="N164" s="17"/>
      <c r="O164" s="17"/>
    </row>
    <row r="165" spans="1:15" ht="12.75" hidden="1">
      <c r="A165" s="72" t="s">
        <v>77</v>
      </c>
      <c r="B165" s="10" t="s">
        <v>142</v>
      </c>
      <c r="C165" s="12"/>
      <c r="D165" s="10"/>
      <c r="E165" s="12"/>
      <c r="F165" s="17"/>
      <c r="G165" s="21" t="s">
        <v>63</v>
      </c>
      <c r="H165" s="17">
        <v>400</v>
      </c>
      <c r="I165" s="76">
        <v>12.3</v>
      </c>
      <c r="J165" s="54"/>
      <c r="K165" s="54">
        <f t="shared" si="1"/>
        <v>4920</v>
      </c>
      <c r="L165" s="17"/>
      <c r="M165" s="17"/>
      <c r="N165" s="17"/>
      <c r="O165" s="17"/>
    </row>
    <row r="166" spans="1:15" ht="12.75" hidden="1">
      <c r="A166" s="7"/>
      <c r="B166" s="20" t="s">
        <v>86</v>
      </c>
      <c r="C166" s="20"/>
      <c r="D166" s="20"/>
      <c r="E166" s="20"/>
      <c r="F166" s="20"/>
      <c r="G166" s="20"/>
      <c r="H166" s="20"/>
      <c r="I166" s="19"/>
      <c r="J166" s="39"/>
      <c r="K166" s="40">
        <f>SUM(K157:K165)</f>
        <v>48331</v>
      </c>
      <c r="L166" s="10"/>
      <c r="M166" s="11"/>
      <c r="N166" s="11"/>
      <c r="O166" s="12"/>
    </row>
    <row r="167" ht="12.75" hidden="1"/>
    <row r="168" ht="12.75" hidden="1"/>
    <row r="169" ht="12.75" hidden="1">
      <c r="B169" t="s">
        <v>143</v>
      </c>
    </row>
    <row r="170" ht="12.75" hidden="1"/>
    <row r="171" spans="1:15" ht="12.75" hidden="1">
      <c r="A171" s="13" t="s">
        <v>6</v>
      </c>
      <c r="B171" s="2" t="s">
        <v>8</v>
      </c>
      <c r="C171" s="4"/>
      <c r="D171" s="2" t="s">
        <v>11</v>
      </c>
      <c r="E171" s="4"/>
      <c r="F171" s="13" t="s">
        <v>12</v>
      </c>
      <c r="G171" s="13" t="s">
        <v>133</v>
      </c>
      <c r="H171" s="13" t="s">
        <v>14</v>
      </c>
      <c r="I171" s="13" t="s">
        <v>17</v>
      </c>
      <c r="J171" s="3" t="s">
        <v>53</v>
      </c>
      <c r="K171" s="4" t="s">
        <v>181</v>
      </c>
      <c r="L171" s="13" t="s">
        <v>573</v>
      </c>
      <c r="M171" s="13" t="s">
        <v>561</v>
      </c>
      <c r="N171" s="13" t="s">
        <v>562</v>
      </c>
      <c r="O171" s="4" t="s">
        <v>565</v>
      </c>
    </row>
    <row r="172" spans="1:15" ht="12.75" hidden="1">
      <c r="A172" s="14"/>
      <c r="B172" s="5"/>
      <c r="C172" s="7"/>
      <c r="D172" s="5"/>
      <c r="E172" s="7"/>
      <c r="F172" s="14" t="s">
        <v>9</v>
      </c>
      <c r="G172" s="14" t="s">
        <v>13</v>
      </c>
      <c r="H172" s="14" t="s">
        <v>15</v>
      </c>
      <c r="I172" s="14" t="s">
        <v>18</v>
      </c>
      <c r="J172" s="6" t="s">
        <v>42</v>
      </c>
      <c r="K172" s="7" t="s">
        <v>18</v>
      </c>
      <c r="L172" s="14" t="s">
        <v>560</v>
      </c>
      <c r="M172" s="14" t="s">
        <v>560</v>
      </c>
      <c r="N172" s="14" t="s">
        <v>609</v>
      </c>
      <c r="O172" s="7" t="s">
        <v>611</v>
      </c>
    </row>
    <row r="173" spans="1:15" ht="12.75" hidden="1">
      <c r="A173" s="15"/>
      <c r="B173" s="10"/>
      <c r="C173" s="12"/>
      <c r="D173" s="10"/>
      <c r="E173" s="12"/>
      <c r="F173" s="41"/>
      <c r="G173" s="41"/>
      <c r="H173" s="41" t="s">
        <v>16</v>
      </c>
      <c r="I173" s="41" t="s">
        <v>19</v>
      </c>
      <c r="J173" s="11"/>
      <c r="K173" s="12" t="s">
        <v>19</v>
      </c>
      <c r="L173" s="14"/>
      <c r="M173" s="14"/>
      <c r="N173" s="14" t="s">
        <v>610</v>
      </c>
      <c r="O173" s="7"/>
    </row>
    <row r="174" spans="1:15" ht="12.75" hidden="1">
      <c r="A174" s="21">
        <v>1</v>
      </c>
      <c r="B174" s="18">
        <v>2</v>
      </c>
      <c r="C174" s="19"/>
      <c r="D174" s="18">
        <v>3</v>
      </c>
      <c r="E174" s="19"/>
      <c r="F174" s="21">
        <v>4</v>
      </c>
      <c r="G174" s="21">
        <v>5</v>
      </c>
      <c r="H174" s="21">
        <v>6</v>
      </c>
      <c r="I174" s="21">
        <v>7</v>
      </c>
      <c r="J174" s="20">
        <v>8</v>
      </c>
      <c r="K174" s="22">
        <v>8</v>
      </c>
      <c r="L174" s="17"/>
      <c r="M174" s="17"/>
      <c r="N174" s="17"/>
      <c r="O174" s="19"/>
    </row>
    <row r="175" spans="1:15" ht="12.75" hidden="1">
      <c r="A175" s="72" t="s">
        <v>20</v>
      </c>
      <c r="B175" s="18" t="s">
        <v>144</v>
      </c>
      <c r="C175" s="19"/>
      <c r="D175" s="18"/>
      <c r="E175" s="19"/>
      <c r="F175" s="17"/>
      <c r="G175" s="21" t="s">
        <v>63</v>
      </c>
      <c r="H175" s="17">
        <v>10</v>
      </c>
      <c r="I175" s="76">
        <v>24</v>
      </c>
      <c r="J175" s="17"/>
      <c r="K175" s="76">
        <v>240</v>
      </c>
      <c r="L175" s="17"/>
      <c r="M175" s="17"/>
      <c r="N175" s="17"/>
      <c r="O175" s="17"/>
    </row>
    <row r="176" spans="1:15" ht="12.75" hidden="1">
      <c r="A176" s="72" t="s">
        <v>22</v>
      </c>
      <c r="B176" s="18" t="s">
        <v>145</v>
      </c>
      <c r="C176" s="19"/>
      <c r="D176" s="18"/>
      <c r="E176" s="19"/>
      <c r="F176" s="17"/>
      <c r="G176" s="21" t="s">
        <v>63</v>
      </c>
      <c r="H176" s="17">
        <v>10</v>
      </c>
      <c r="I176" s="76">
        <v>28</v>
      </c>
      <c r="J176" s="17"/>
      <c r="K176" s="76">
        <v>280</v>
      </c>
      <c r="L176" s="17"/>
      <c r="M176" s="17"/>
      <c r="N176" s="17"/>
      <c r="O176" s="17"/>
    </row>
    <row r="177" spans="1:15" ht="12.75" hidden="1">
      <c r="A177" s="72" t="s">
        <v>24</v>
      </c>
      <c r="B177" s="18" t="s">
        <v>146</v>
      </c>
      <c r="C177" s="19"/>
      <c r="D177" s="18"/>
      <c r="E177" s="19"/>
      <c r="F177" s="17"/>
      <c r="G177" s="21" t="s">
        <v>63</v>
      </c>
      <c r="H177" s="17">
        <v>10</v>
      </c>
      <c r="I177" s="76">
        <v>23</v>
      </c>
      <c r="J177" s="17"/>
      <c r="K177" s="76">
        <v>230</v>
      </c>
      <c r="L177" s="17"/>
      <c r="M177" s="17"/>
      <c r="N177" s="17"/>
      <c r="O177" s="17"/>
    </row>
    <row r="178" spans="1:15" ht="12.75" hidden="1">
      <c r="A178" s="72" t="s">
        <v>26</v>
      </c>
      <c r="B178" s="18" t="s">
        <v>147</v>
      </c>
      <c r="C178" s="19"/>
      <c r="D178" s="18"/>
      <c r="E178" s="19"/>
      <c r="F178" s="17"/>
      <c r="G178" s="21" t="s">
        <v>63</v>
      </c>
      <c r="H178" s="17">
        <v>5</v>
      </c>
      <c r="I178" s="76">
        <v>12</v>
      </c>
      <c r="J178" s="17"/>
      <c r="K178" s="17">
        <f>H178*I178</f>
        <v>60</v>
      </c>
      <c r="L178" s="17"/>
      <c r="M178" s="17"/>
      <c r="N178" s="17"/>
      <c r="O178" s="17"/>
    </row>
    <row r="179" spans="1:15" ht="12.75" hidden="1">
      <c r="A179" s="72" t="s">
        <v>27</v>
      </c>
      <c r="B179" s="10" t="s">
        <v>148</v>
      </c>
      <c r="C179" s="12"/>
      <c r="D179" s="10"/>
      <c r="E179" s="12"/>
      <c r="F179" s="17"/>
      <c r="G179" s="21" t="s">
        <v>63</v>
      </c>
      <c r="H179" s="17">
        <v>10</v>
      </c>
      <c r="I179" s="17"/>
      <c r="J179" s="17"/>
      <c r="K179" s="17"/>
      <c r="L179" s="17"/>
      <c r="M179" s="17"/>
      <c r="N179" s="17"/>
      <c r="O179" s="17"/>
    </row>
    <row r="180" spans="1:15" ht="12.75" hidden="1">
      <c r="A180" s="7"/>
      <c r="B180" s="20" t="s">
        <v>59</v>
      </c>
      <c r="C180" s="20"/>
      <c r="D180" s="20"/>
      <c r="E180" s="20"/>
      <c r="F180" s="20"/>
      <c r="G180" s="20"/>
      <c r="H180" s="20"/>
      <c r="I180" s="19"/>
      <c r="J180" s="20"/>
      <c r="K180" s="19"/>
      <c r="L180" s="10"/>
      <c r="M180" s="11"/>
      <c r="N180" s="11"/>
      <c r="O180" s="12"/>
    </row>
    <row r="181" ht="12.75" hidden="1"/>
    <row r="182" ht="12.75" hidden="1"/>
    <row r="183" ht="12.75" hidden="1">
      <c r="B183" t="s">
        <v>149</v>
      </c>
    </row>
    <row r="184" ht="12.75" hidden="1"/>
    <row r="185" spans="1:15" ht="12.75" hidden="1">
      <c r="A185" s="13" t="s">
        <v>6</v>
      </c>
      <c r="B185" s="2" t="s">
        <v>8</v>
      </c>
      <c r="C185" s="4"/>
      <c r="D185" s="2" t="s">
        <v>11</v>
      </c>
      <c r="E185" s="4"/>
      <c r="F185" s="13" t="s">
        <v>12</v>
      </c>
      <c r="G185" s="13" t="s">
        <v>10</v>
      </c>
      <c r="H185" s="13" t="s">
        <v>14</v>
      </c>
      <c r="I185" s="4" t="s">
        <v>61</v>
      </c>
      <c r="J185" s="3" t="s">
        <v>53</v>
      </c>
      <c r="K185" s="4" t="s">
        <v>181</v>
      </c>
      <c r="L185" s="13" t="s">
        <v>573</v>
      </c>
      <c r="M185" s="13" t="s">
        <v>561</v>
      </c>
      <c r="N185" s="13" t="s">
        <v>562</v>
      </c>
      <c r="O185" s="4" t="s">
        <v>565</v>
      </c>
    </row>
    <row r="186" spans="1:15" ht="12.75" hidden="1">
      <c r="A186" s="14"/>
      <c r="B186" s="5"/>
      <c r="C186" s="7"/>
      <c r="D186" s="5"/>
      <c r="E186" s="7"/>
      <c r="F186" s="14" t="s">
        <v>9</v>
      </c>
      <c r="G186" s="14" t="s">
        <v>13</v>
      </c>
      <c r="H186" s="14" t="s">
        <v>15</v>
      </c>
      <c r="I186" s="7" t="s">
        <v>18</v>
      </c>
      <c r="J186" s="6" t="s">
        <v>42</v>
      </c>
      <c r="K186" s="7" t="s">
        <v>18</v>
      </c>
      <c r="L186" s="14" t="s">
        <v>560</v>
      </c>
      <c r="M186" s="14" t="s">
        <v>560</v>
      </c>
      <c r="N186" s="14" t="s">
        <v>609</v>
      </c>
      <c r="O186" s="7" t="s">
        <v>611</v>
      </c>
    </row>
    <row r="187" spans="1:15" ht="12.75" hidden="1">
      <c r="A187" s="15"/>
      <c r="B187" s="10"/>
      <c r="C187" s="12"/>
      <c r="D187" s="10"/>
      <c r="E187" s="12"/>
      <c r="F187" s="15"/>
      <c r="G187" s="15"/>
      <c r="H187" s="15" t="s">
        <v>16</v>
      </c>
      <c r="I187" s="12" t="s">
        <v>19</v>
      </c>
      <c r="J187" s="11"/>
      <c r="K187" s="12" t="s">
        <v>19</v>
      </c>
      <c r="L187" s="14"/>
      <c r="M187" s="14"/>
      <c r="N187" s="14" t="s">
        <v>610</v>
      </c>
      <c r="O187" s="7"/>
    </row>
    <row r="188" spans="1:15" ht="12.75" hidden="1">
      <c r="A188" s="17">
        <v>1</v>
      </c>
      <c r="B188" s="18">
        <v>2</v>
      </c>
      <c r="C188" s="19"/>
      <c r="D188" s="18">
        <v>3</v>
      </c>
      <c r="E188" s="19"/>
      <c r="F188" s="17">
        <v>4</v>
      </c>
      <c r="G188" s="17">
        <v>5</v>
      </c>
      <c r="H188" s="17">
        <v>6</v>
      </c>
      <c r="I188" s="19">
        <v>7</v>
      </c>
      <c r="J188" s="20">
        <v>8</v>
      </c>
      <c r="K188" s="22">
        <v>8</v>
      </c>
      <c r="L188" s="17"/>
      <c r="M188" s="17"/>
      <c r="N188" s="17"/>
      <c r="O188" s="19"/>
    </row>
    <row r="189" spans="1:15" ht="12.75" hidden="1">
      <c r="A189" s="72" t="s">
        <v>20</v>
      </c>
      <c r="B189" s="18" t="s">
        <v>150</v>
      </c>
      <c r="C189" s="19"/>
      <c r="D189" s="18"/>
      <c r="E189" s="19"/>
      <c r="F189" s="17"/>
      <c r="G189" s="21" t="s">
        <v>63</v>
      </c>
      <c r="H189" s="17">
        <v>75</v>
      </c>
      <c r="I189" s="61">
        <v>8.5</v>
      </c>
      <c r="J189" s="20"/>
      <c r="K189" s="61">
        <f>H189*I189</f>
        <v>637.5</v>
      </c>
      <c r="L189" s="17"/>
      <c r="M189" s="17"/>
      <c r="N189" s="17"/>
      <c r="O189" s="19"/>
    </row>
    <row r="190" spans="1:15" ht="12.75" hidden="1">
      <c r="A190" s="42" t="s">
        <v>22</v>
      </c>
      <c r="B190" s="2" t="s">
        <v>151</v>
      </c>
      <c r="C190" s="4"/>
      <c r="D190" s="2"/>
      <c r="E190" s="4"/>
      <c r="F190" s="13"/>
      <c r="G190" s="59"/>
      <c r="H190" s="13"/>
      <c r="I190" s="4"/>
      <c r="J190" s="3"/>
      <c r="K190" s="4"/>
      <c r="L190" s="13"/>
      <c r="M190" s="13"/>
      <c r="N190" s="13"/>
      <c r="O190" s="4"/>
    </row>
    <row r="191" spans="1:15" ht="12.75" hidden="1">
      <c r="A191" s="26"/>
      <c r="B191" s="10" t="s">
        <v>130</v>
      </c>
      <c r="C191" s="12"/>
      <c r="D191" s="10"/>
      <c r="E191" s="12"/>
      <c r="F191" s="15"/>
      <c r="G191" s="41" t="s">
        <v>63</v>
      </c>
      <c r="H191" s="15">
        <v>120</v>
      </c>
      <c r="I191" s="27">
        <v>8.2</v>
      </c>
      <c r="J191" s="11"/>
      <c r="K191" s="27">
        <f>H191*I191</f>
        <v>983.9999999999999</v>
      </c>
      <c r="L191" s="15"/>
      <c r="M191" s="15"/>
      <c r="N191" s="15"/>
      <c r="O191" s="12"/>
    </row>
    <row r="192" spans="1:15" ht="12.75" hidden="1">
      <c r="A192" s="42" t="s">
        <v>24</v>
      </c>
      <c r="B192" s="2" t="s">
        <v>152</v>
      </c>
      <c r="C192" s="4"/>
      <c r="D192" s="2"/>
      <c r="E192" s="4"/>
      <c r="F192" s="13"/>
      <c r="G192" s="59"/>
      <c r="H192" s="13"/>
      <c r="I192" s="4"/>
      <c r="J192" s="3"/>
      <c r="K192" s="4"/>
      <c r="L192" s="13"/>
      <c r="M192" s="13"/>
      <c r="N192" s="13"/>
      <c r="O192" s="4"/>
    </row>
    <row r="193" spans="1:15" ht="12.75" hidden="1">
      <c r="A193" s="26"/>
      <c r="B193" s="10" t="s">
        <v>153</v>
      </c>
      <c r="C193" s="12"/>
      <c r="D193" s="10"/>
      <c r="E193" s="12"/>
      <c r="F193" s="15"/>
      <c r="G193" s="41" t="s">
        <v>63</v>
      </c>
      <c r="H193" s="15">
        <v>30</v>
      </c>
      <c r="I193" s="27">
        <v>10.6</v>
      </c>
      <c r="J193" s="11"/>
      <c r="K193" s="27">
        <f>H193*I193</f>
        <v>318</v>
      </c>
      <c r="L193" s="15"/>
      <c r="M193" s="15"/>
      <c r="N193" s="15"/>
      <c r="O193" s="12"/>
    </row>
    <row r="194" spans="1:15" ht="12.75" hidden="1">
      <c r="A194" s="72" t="s">
        <v>26</v>
      </c>
      <c r="B194" s="18" t="s">
        <v>154</v>
      </c>
      <c r="C194" s="19"/>
      <c r="D194" s="18"/>
      <c r="E194" s="19"/>
      <c r="F194" s="17"/>
      <c r="G194" s="21" t="s">
        <v>63</v>
      </c>
      <c r="H194" s="17">
        <v>60</v>
      </c>
      <c r="I194" s="61">
        <v>13.9</v>
      </c>
      <c r="J194" s="20"/>
      <c r="K194" s="61">
        <f>H194*I194</f>
        <v>834</v>
      </c>
      <c r="L194" s="17"/>
      <c r="M194" s="17"/>
      <c r="N194" s="17"/>
      <c r="O194" s="19"/>
    </row>
    <row r="195" spans="1:15" ht="12.75" hidden="1">
      <c r="A195" s="25" t="s">
        <v>27</v>
      </c>
      <c r="B195" s="5" t="s">
        <v>155</v>
      </c>
      <c r="C195" s="7"/>
      <c r="D195" s="5"/>
      <c r="E195" s="7"/>
      <c r="F195" s="14"/>
      <c r="G195" s="30"/>
      <c r="H195" s="14"/>
      <c r="I195" s="7"/>
      <c r="J195" s="6"/>
      <c r="K195" s="7"/>
      <c r="L195" s="14"/>
      <c r="M195" s="14"/>
      <c r="N195" s="14"/>
      <c r="O195" s="7"/>
    </row>
    <row r="196" spans="1:15" ht="12.75" hidden="1">
      <c r="A196" s="26"/>
      <c r="B196" s="10" t="s">
        <v>130</v>
      </c>
      <c r="C196" s="12"/>
      <c r="D196" s="10"/>
      <c r="E196" s="12"/>
      <c r="F196" s="15"/>
      <c r="G196" s="41" t="s">
        <v>63</v>
      </c>
      <c r="H196" s="15">
        <v>20</v>
      </c>
      <c r="I196" s="27">
        <v>22.2</v>
      </c>
      <c r="J196" s="11"/>
      <c r="K196" s="27">
        <f>H196*I196</f>
        <v>444</v>
      </c>
      <c r="L196" s="15"/>
      <c r="M196" s="15"/>
      <c r="N196" s="15"/>
      <c r="O196" s="12"/>
    </row>
    <row r="197" spans="1:15" ht="12.75" hidden="1">
      <c r="A197" s="7"/>
      <c r="B197" s="20" t="s">
        <v>59</v>
      </c>
      <c r="C197" s="20"/>
      <c r="D197" s="20"/>
      <c r="E197" s="20"/>
      <c r="F197" s="20"/>
      <c r="G197" s="20"/>
      <c r="H197" s="20"/>
      <c r="I197" s="19"/>
      <c r="J197" s="20"/>
      <c r="K197" s="40">
        <f>SUM(K189:K196)</f>
        <v>3217.5</v>
      </c>
      <c r="L197" s="10"/>
      <c r="M197" s="11"/>
      <c r="N197" s="11"/>
      <c r="O197" s="12"/>
    </row>
    <row r="198" ht="12.75" hidden="1"/>
    <row r="199" ht="12.75" hidden="1"/>
    <row r="200" ht="12.75" hidden="1"/>
    <row r="201" ht="12.75" hidden="1">
      <c r="B201" t="s">
        <v>156</v>
      </c>
    </row>
    <row r="202" ht="12.75" hidden="1"/>
    <row r="203" spans="1:15" ht="12.75" hidden="1">
      <c r="A203" s="13" t="s">
        <v>116</v>
      </c>
      <c r="B203" s="2" t="s">
        <v>8</v>
      </c>
      <c r="C203" s="4"/>
      <c r="D203" s="2" t="s">
        <v>11</v>
      </c>
      <c r="E203" s="4"/>
      <c r="F203" s="13" t="s">
        <v>12</v>
      </c>
      <c r="G203" s="13" t="s">
        <v>10</v>
      </c>
      <c r="H203" s="13" t="s">
        <v>14</v>
      </c>
      <c r="I203" s="13" t="s">
        <v>17</v>
      </c>
      <c r="J203" s="3" t="s">
        <v>53</v>
      </c>
      <c r="K203" s="4" t="s">
        <v>181</v>
      </c>
      <c r="L203" s="13" t="s">
        <v>573</v>
      </c>
      <c r="M203" s="13" t="s">
        <v>561</v>
      </c>
      <c r="N203" s="13" t="s">
        <v>562</v>
      </c>
      <c r="O203" s="4" t="s">
        <v>565</v>
      </c>
    </row>
    <row r="204" spans="1:15" ht="12.75" hidden="1">
      <c r="A204" s="14"/>
      <c r="B204" s="5"/>
      <c r="C204" s="7"/>
      <c r="D204" s="5"/>
      <c r="E204" s="7"/>
      <c r="F204" s="14" t="s">
        <v>9</v>
      </c>
      <c r="G204" s="14" t="s">
        <v>13</v>
      </c>
      <c r="H204" s="14" t="s">
        <v>15</v>
      </c>
      <c r="I204" s="14" t="s">
        <v>18</v>
      </c>
      <c r="J204" s="6" t="s">
        <v>42</v>
      </c>
      <c r="K204" s="7" t="s">
        <v>18</v>
      </c>
      <c r="L204" s="14" t="s">
        <v>560</v>
      </c>
      <c r="M204" s="14" t="s">
        <v>560</v>
      </c>
      <c r="N204" s="14" t="s">
        <v>609</v>
      </c>
      <c r="O204" s="7" t="s">
        <v>611</v>
      </c>
    </row>
    <row r="205" spans="1:15" ht="12.75" hidden="1">
      <c r="A205" s="15"/>
      <c r="B205" s="10"/>
      <c r="C205" s="12"/>
      <c r="D205" s="10"/>
      <c r="E205" s="12"/>
      <c r="F205" s="15"/>
      <c r="G205" s="15"/>
      <c r="H205" s="15" t="s">
        <v>16</v>
      </c>
      <c r="I205" s="15" t="s">
        <v>19</v>
      </c>
      <c r="J205" s="11"/>
      <c r="K205" s="12" t="s">
        <v>19</v>
      </c>
      <c r="L205" s="14"/>
      <c r="M205" s="14"/>
      <c r="N205" s="14" t="s">
        <v>610</v>
      </c>
      <c r="O205" s="7"/>
    </row>
    <row r="206" spans="1:15" ht="12.75" hidden="1">
      <c r="A206" s="21">
        <v>1</v>
      </c>
      <c r="B206" s="18">
        <v>2</v>
      </c>
      <c r="C206" s="19"/>
      <c r="D206" s="18">
        <v>3</v>
      </c>
      <c r="E206" s="19"/>
      <c r="F206" s="21">
        <v>4</v>
      </c>
      <c r="G206" s="21">
        <v>5</v>
      </c>
      <c r="H206" s="21">
        <v>6</v>
      </c>
      <c r="I206" s="21">
        <v>7</v>
      </c>
      <c r="J206" s="20">
        <v>8</v>
      </c>
      <c r="K206" s="22">
        <v>8</v>
      </c>
      <c r="L206" s="17"/>
      <c r="M206" s="17"/>
      <c r="N206" s="17"/>
      <c r="O206" s="19"/>
    </row>
    <row r="207" spans="1:15" ht="12.75" hidden="1">
      <c r="A207" s="42" t="s">
        <v>20</v>
      </c>
      <c r="B207" s="2" t="s">
        <v>168</v>
      </c>
      <c r="C207" s="4"/>
      <c r="D207" s="2"/>
      <c r="E207" s="4"/>
      <c r="F207" s="13"/>
      <c r="G207" s="59"/>
      <c r="H207" s="13"/>
      <c r="I207" s="13"/>
      <c r="J207" s="81"/>
      <c r="K207" s="56"/>
      <c r="L207" s="13"/>
      <c r="M207" s="13"/>
      <c r="N207" s="13"/>
      <c r="O207" s="4"/>
    </row>
    <row r="208" spans="1:15" ht="12.75" hidden="1">
      <c r="A208" s="26"/>
      <c r="B208" s="10" t="s">
        <v>169</v>
      </c>
      <c r="C208" s="12"/>
      <c r="D208" s="10"/>
      <c r="E208" s="12"/>
      <c r="F208" s="41" t="s">
        <v>157</v>
      </c>
      <c r="G208" s="41" t="s">
        <v>158</v>
      </c>
      <c r="H208" s="15">
        <v>500</v>
      </c>
      <c r="I208" s="15">
        <v>4.35</v>
      </c>
      <c r="J208" s="43"/>
      <c r="K208" s="28">
        <f>H208*I208</f>
        <v>2175</v>
      </c>
      <c r="L208" s="15"/>
      <c r="M208" s="15"/>
      <c r="N208" s="15"/>
      <c r="O208" s="12"/>
    </row>
    <row r="209" spans="1:15" ht="12.75" hidden="1">
      <c r="A209" s="42" t="s">
        <v>22</v>
      </c>
      <c r="B209" s="2" t="s">
        <v>160</v>
      </c>
      <c r="C209" s="4"/>
      <c r="D209" s="2"/>
      <c r="E209" s="4"/>
      <c r="F209" s="59"/>
      <c r="G209" s="59"/>
      <c r="H209" s="13"/>
      <c r="I209" s="13"/>
      <c r="J209" s="81"/>
      <c r="K209" s="56"/>
      <c r="L209" s="13"/>
      <c r="M209" s="13"/>
      <c r="N209" s="13"/>
      <c r="O209" s="4"/>
    </row>
    <row r="210" spans="1:15" ht="12.75" hidden="1">
      <c r="A210" s="26"/>
      <c r="B210" s="10" t="s">
        <v>159</v>
      </c>
      <c r="C210" s="12"/>
      <c r="D210" s="10"/>
      <c r="E210" s="12"/>
      <c r="F210" s="41" t="s">
        <v>157</v>
      </c>
      <c r="G210" s="41"/>
      <c r="H210" s="15">
        <v>760</v>
      </c>
      <c r="I210" s="29">
        <v>6</v>
      </c>
      <c r="J210" s="43"/>
      <c r="K210" s="28">
        <f>H210*I210</f>
        <v>4560</v>
      </c>
      <c r="L210" s="15"/>
      <c r="M210" s="15"/>
      <c r="N210" s="15"/>
      <c r="O210" s="12"/>
    </row>
    <row r="211" spans="1:15" ht="12.75" hidden="1">
      <c r="A211" s="26" t="s">
        <v>24</v>
      </c>
      <c r="B211" s="10" t="s">
        <v>170</v>
      </c>
      <c r="C211" s="12"/>
      <c r="D211" s="10"/>
      <c r="E211" s="12"/>
      <c r="F211" s="41" t="s">
        <v>157</v>
      </c>
      <c r="G211" s="41" t="s">
        <v>158</v>
      </c>
      <c r="H211" s="15"/>
      <c r="I211" s="29"/>
      <c r="J211" s="43"/>
      <c r="K211" s="28"/>
      <c r="L211" s="15"/>
      <c r="M211" s="15"/>
      <c r="N211" s="15"/>
      <c r="O211" s="12"/>
    </row>
    <row r="212" spans="1:15" ht="12.75" hidden="1">
      <c r="A212" s="7"/>
      <c r="B212" s="18" t="s">
        <v>38</v>
      </c>
      <c r="C212" s="20"/>
      <c r="D212" s="20"/>
      <c r="E212" s="20"/>
      <c r="F212" s="20"/>
      <c r="G212" s="20"/>
      <c r="H212" s="20"/>
      <c r="I212" s="19"/>
      <c r="J212" s="39"/>
      <c r="K212" s="40"/>
      <c r="L212" s="10"/>
      <c r="M212" s="11"/>
      <c r="N212" s="11"/>
      <c r="O212" s="12"/>
    </row>
    <row r="213" ht="12.75" hidden="1"/>
    <row r="214" ht="12.75" hidden="1"/>
    <row r="215" ht="12.75" hidden="1">
      <c r="B215" t="s">
        <v>161</v>
      </c>
    </row>
    <row r="216" ht="12.75" hidden="1"/>
    <row r="217" spans="1:15" ht="12.75" hidden="1">
      <c r="A217" s="13" t="s">
        <v>6</v>
      </c>
      <c r="B217" s="2" t="s">
        <v>8</v>
      </c>
      <c r="C217" s="4"/>
      <c r="D217" s="2" t="s">
        <v>11</v>
      </c>
      <c r="E217" s="4"/>
      <c r="F217" s="13" t="s">
        <v>12</v>
      </c>
      <c r="G217" s="13" t="s">
        <v>162</v>
      </c>
      <c r="H217" s="13" t="s">
        <v>14</v>
      </c>
      <c r="I217" s="13" t="s">
        <v>17</v>
      </c>
      <c r="J217" s="3" t="s">
        <v>117</v>
      </c>
      <c r="K217" s="3" t="s">
        <v>181</v>
      </c>
      <c r="L217" s="13" t="s">
        <v>559</v>
      </c>
      <c r="M217" s="13" t="s">
        <v>561</v>
      </c>
      <c r="N217" s="13" t="s">
        <v>562</v>
      </c>
      <c r="O217" s="4" t="s">
        <v>565</v>
      </c>
    </row>
    <row r="218" spans="1:15" ht="12.75" hidden="1">
      <c r="A218" s="14"/>
      <c r="B218" s="5"/>
      <c r="C218" s="7"/>
      <c r="D218" s="5"/>
      <c r="E218" s="7"/>
      <c r="F218" s="14" t="s">
        <v>9</v>
      </c>
      <c r="G218" s="14" t="s">
        <v>13</v>
      </c>
      <c r="H218" s="14" t="s">
        <v>15</v>
      </c>
      <c r="I218" s="14" t="s">
        <v>18</v>
      </c>
      <c r="J218" s="6" t="s">
        <v>42</v>
      </c>
      <c r="K218" s="6" t="s">
        <v>18</v>
      </c>
      <c r="L218" s="14" t="s">
        <v>560</v>
      </c>
      <c r="M218" s="14" t="s">
        <v>560</v>
      </c>
      <c r="N218" s="14" t="s">
        <v>609</v>
      </c>
      <c r="O218" s="7" t="s">
        <v>611</v>
      </c>
    </row>
    <row r="219" spans="1:15" ht="12.75" hidden="1">
      <c r="A219" s="15"/>
      <c r="B219" s="10"/>
      <c r="C219" s="12"/>
      <c r="D219" s="10"/>
      <c r="E219" s="12"/>
      <c r="F219" s="15"/>
      <c r="G219" s="15"/>
      <c r="H219" s="15" t="s">
        <v>16</v>
      </c>
      <c r="I219" s="15" t="s">
        <v>19</v>
      </c>
      <c r="J219" s="11"/>
      <c r="K219" s="11" t="s">
        <v>19</v>
      </c>
      <c r="L219" s="14"/>
      <c r="M219" s="14"/>
      <c r="N219" s="14" t="s">
        <v>610</v>
      </c>
      <c r="O219" s="7"/>
    </row>
    <row r="220" spans="1:15" ht="12.75" hidden="1">
      <c r="A220" s="17">
        <v>1</v>
      </c>
      <c r="B220" s="18">
        <v>2</v>
      </c>
      <c r="C220" s="19"/>
      <c r="D220" s="18">
        <v>3</v>
      </c>
      <c r="E220" s="19"/>
      <c r="F220" s="17">
        <v>4</v>
      </c>
      <c r="G220" s="17">
        <v>5</v>
      </c>
      <c r="H220" s="17">
        <v>6</v>
      </c>
      <c r="I220" s="17">
        <v>7</v>
      </c>
      <c r="J220" s="20">
        <v>8</v>
      </c>
      <c r="K220" s="51">
        <v>8</v>
      </c>
      <c r="L220" s="17"/>
      <c r="M220" s="17"/>
      <c r="N220" s="17"/>
      <c r="O220" s="19"/>
    </row>
    <row r="221" spans="1:15" ht="12.75" hidden="1">
      <c r="A221" s="72" t="s">
        <v>20</v>
      </c>
      <c r="B221" s="18" t="s">
        <v>163</v>
      </c>
      <c r="C221" s="19"/>
      <c r="D221" s="18"/>
      <c r="E221" s="19"/>
      <c r="F221" s="21" t="s">
        <v>164</v>
      </c>
      <c r="G221" s="21" t="s">
        <v>21</v>
      </c>
      <c r="H221" s="17">
        <v>5800</v>
      </c>
      <c r="I221" s="17">
        <v>1.69</v>
      </c>
      <c r="J221" s="39"/>
      <c r="K221" s="39">
        <f>H221*I221</f>
        <v>9802</v>
      </c>
      <c r="L221" s="17"/>
      <c r="M221" s="17"/>
      <c r="N221" s="17"/>
      <c r="O221" s="19"/>
    </row>
    <row r="222" spans="1:15" ht="12.75" hidden="1">
      <c r="A222" s="42" t="s">
        <v>22</v>
      </c>
      <c r="B222" s="2" t="s">
        <v>165</v>
      </c>
      <c r="C222" s="4"/>
      <c r="D222" s="2"/>
      <c r="E222" s="4"/>
      <c r="F222" s="59"/>
      <c r="G222" s="59"/>
      <c r="H222" s="13"/>
      <c r="I222" s="13"/>
      <c r="J222" s="81"/>
      <c r="K222" s="81"/>
      <c r="L222" s="13"/>
      <c r="M222" s="13"/>
      <c r="N222" s="13"/>
      <c r="O222" s="4"/>
    </row>
    <row r="223" spans="1:15" ht="12.75" hidden="1">
      <c r="A223" s="26"/>
      <c r="B223" s="10" t="s">
        <v>166</v>
      </c>
      <c r="C223" s="12"/>
      <c r="D223" s="10"/>
      <c r="E223" s="12"/>
      <c r="F223" s="41" t="s">
        <v>164</v>
      </c>
      <c r="G223" s="41" t="s">
        <v>21</v>
      </c>
      <c r="H223" s="15">
        <v>5000</v>
      </c>
      <c r="I223" s="15">
        <v>1.19</v>
      </c>
      <c r="J223" s="43"/>
      <c r="K223" s="43">
        <f>H223*I223</f>
        <v>5950</v>
      </c>
      <c r="L223" s="15"/>
      <c r="M223" s="15"/>
      <c r="N223" s="15"/>
      <c r="O223" s="12"/>
    </row>
    <row r="224" spans="1:15" ht="12.75" hidden="1">
      <c r="A224" s="26" t="s">
        <v>24</v>
      </c>
      <c r="B224" s="10" t="s">
        <v>167</v>
      </c>
      <c r="C224" s="12"/>
      <c r="D224" s="10"/>
      <c r="E224" s="12"/>
      <c r="F224" s="41" t="s">
        <v>164</v>
      </c>
      <c r="G224" s="41" t="s">
        <v>21</v>
      </c>
      <c r="H224" s="15">
        <v>1500</v>
      </c>
      <c r="I224" s="15"/>
      <c r="J224" s="43"/>
      <c r="K224" s="43"/>
      <c r="L224" s="15"/>
      <c r="M224" s="15"/>
      <c r="N224" s="15"/>
      <c r="O224" s="12"/>
    </row>
    <row r="225" spans="1:15" ht="12.75" hidden="1">
      <c r="A225" s="7"/>
      <c r="B225" s="20" t="s">
        <v>171</v>
      </c>
      <c r="C225" s="20"/>
      <c r="D225" s="20"/>
      <c r="E225" s="20"/>
      <c r="F225" s="20"/>
      <c r="G225" s="20"/>
      <c r="H225" s="20"/>
      <c r="I225" s="19"/>
      <c r="J225" s="39"/>
      <c r="K225" s="39"/>
      <c r="L225" s="10"/>
      <c r="M225" s="11"/>
      <c r="N225" s="11"/>
      <c r="O225" s="12"/>
    </row>
    <row r="226" spans="12:15" ht="12.75" hidden="1">
      <c r="L226" s="6"/>
      <c r="M226" s="6"/>
      <c r="N226" s="6"/>
      <c r="O226" s="6"/>
    </row>
    <row r="227" ht="12.75" hidden="1"/>
    <row r="228" ht="12.75" hidden="1">
      <c r="B228" t="s">
        <v>172</v>
      </c>
    </row>
    <row r="229" ht="12.75" hidden="1"/>
    <row r="230" spans="1:15" ht="12.75" hidden="1">
      <c r="A230" s="13" t="s">
        <v>6</v>
      </c>
      <c r="B230" s="2" t="s">
        <v>8</v>
      </c>
      <c r="C230" s="4"/>
      <c r="D230" s="2" t="s">
        <v>11</v>
      </c>
      <c r="E230" s="4"/>
      <c r="F230" s="13" t="s">
        <v>7</v>
      </c>
      <c r="G230" s="13" t="s">
        <v>10</v>
      </c>
      <c r="H230" s="13" t="s">
        <v>87</v>
      </c>
      <c r="I230" s="13" t="s">
        <v>17</v>
      </c>
      <c r="J230" s="3" t="s">
        <v>53</v>
      </c>
      <c r="K230" s="4" t="s">
        <v>181</v>
      </c>
      <c r="L230" s="13" t="s">
        <v>573</v>
      </c>
      <c r="M230" s="13" t="s">
        <v>561</v>
      </c>
      <c r="N230" s="13" t="s">
        <v>562</v>
      </c>
      <c r="O230" s="4" t="s">
        <v>565</v>
      </c>
    </row>
    <row r="231" spans="1:15" ht="12.75" hidden="1">
      <c r="A231" s="14"/>
      <c r="B231" s="5"/>
      <c r="C231" s="7"/>
      <c r="D231" s="5"/>
      <c r="E231" s="7"/>
      <c r="F231" s="14" t="s">
        <v>9</v>
      </c>
      <c r="G231" s="14" t="s">
        <v>13</v>
      </c>
      <c r="H231" s="14" t="s">
        <v>15</v>
      </c>
      <c r="I231" s="14" t="s">
        <v>18</v>
      </c>
      <c r="J231" s="6" t="s">
        <v>42</v>
      </c>
      <c r="K231" s="7" t="s">
        <v>18</v>
      </c>
      <c r="L231" s="14" t="s">
        <v>560</v>
      </c>
      <c r="M231" s="14" t="s">
        <v>560</v>
      </c>
      <c r="N231" s="14" t="s">
        <v>609</v>
      </c>
      <c r="O231" s="7" t="s">
        <v>611</v>
      </c>
    </row>
    <row r="232" spans="1:15" ht="12.75" hidden="1">
      <c r="A232" s="15"/>
      <c r="B232" s="10"/>
      <c r="C232" s="12"/>
      <c r="D232" s="10"/>
      <c r="E232" s="12"/>
      <c r="F232" s="15"/>
      <c r="G232" s="15"/>
      <c r="H232" s="15" t="s">
        <v>16</v>
      </c>
      <c r="I232" s="15" t="s">
        <v>19</v>
      </c>
      <c r="J232" s="11"/>
      <c r="K232" s="12" t="s">
        <v>19</v>
      </c>
      <c r="L232" s="14"/>
      <c r="M232" s="14"/>
      <c r="N232" s="14" t="s">
        <v>610</v>
      </c>
      <c r="O232" s="7"/>
    </row>
    <row r="233" spans="1:15" ht="12.75" hidden="1">
      <c r="A233" s="21">
        <v>1</v>
      </c>
      <c r="B233" s="18">
        <v>2</v>
      </c>
      <c r="C233" s="19"/>
      <c r="D233" s="18">
        <v>3</v>
      </c>
      <c r="E233" s="19"/>
      <c r="F233" s="21">
        <v>4</v>
      </c>
      <c r="G233" s="21">
        <v>5</v>
      </c>
      <c r="H233" s="21">
        <v>6</v>
      </c>
      <c r="I233" s="21">
        <v>7</v>
      </c>
      <c r="J233" s="51">
        <v>8</v>
      </c>
      <c r="K233" s="22">
        <v>8</v>
      </c>
      <c r="L233" s="17"/>
      <c r="M233" s="17"/>
      <c r="N233" s="17"/>
      <c r="O233" s="19"/>
    </row>
    <row r="234" spans="1:15" ht="12.75" hidden="1">
      <c r="A234" s="42" t="s">
        <v>20</v>
      </c>
      <c r="B234" s="2" t="s">
        <v>173</v>
      </c>
      <c r="C234" s="4"/>
      <c r="D234" s="2"/>
      <c r="E234" s="4"/>
      <c r="F234" s="13"/>
      <c r="G234" s="59"/>
      <c r="H234" s="13"/>
      <c r="I234" s="13"/>
      <c r="J234" s="3"/>
      <c r="K234" s="56"/>
      <c r="L234" s="13"/>
      <c r="M234" s="13"/>
      <c r="N234" s="13"/>
      <c r="O234" s="4"/>
    </row>
    <row r="235" spans="1:15" ht="12.75" hidden="1">
      <c r="A235" s="25"/>
      <c r="B235" s="5" t="s">
        <v>174</v>
      </c>
      <c r="C235" s="7"/>
      <c r="D235" s="5"/>
      <c r="E235" s="7"/>
      <c r="F235" s="14"/>
      <c r="G235" s="30"/>
      <c r="H235" s="14"/>
      <c r="I235" s="14"/>
      <c r="J235" s="6"/>
      <c r="K235" s="8"/>
      <c r="L235" s="14"/>
      <c r="M235" s="14"/>
      <c r="N235" s="14"/>
      <c r="O235" s="7"/>
    </row>
    <row r="236" spans="1:15" ht="12.75" hidden="1">
      <c r="A236" s="26"/>
      <c r="B236" s="10" t="s">
        <v>175</v>
      </c>
      <c r="C236" s="12"/>
      <c r="D236" s="10"/>
      <c r="E236" s="12"/>
      <c r="F236" s="15"/>
      <c r="G236" s="41" t="s">
        <v>21</v>
      </c>
      <c r="H236" s="15">
        <v>250</v>
      </c>
      <c r="I236" s="15">
        <v>48.75</v>
      </c>
      <c r="J236" s="11"/>
      <c r="K236" s="28">
        <f>H236*I236</f>
        <v>12187.5</v>
      </c>
      <c r="L236" s="15"/>
      <c r="M236" s="15"/>
      <c r="N236" s="15"/>
      <c r="O236" s="12"/>
    </row>
    <row r="237" spans="1:15" ht="12.75" hidden="1">
      <c r="A237" s="72" t="s">
        <v>22</v>
      </c>
      <c r="B237" s="18" t="s">
        <v>176</v>
      </c>
      <c r="C237" s="19"/>
      <c r="D237" s="18"/>
      <c r="E237" s="19"/>
      <c r="F237" s="17"/>
      <c r="G237" s="21" t="s">
        <v>21</v>
      </c>
      <c r="H237" s="17">
        <v>1050</v>
      </c>
      <c r="I237" s="76">
        <v>6.5</v>
      </c>
      <c r="J237" s="20"/>
      <c r="K237" s="40">
        <f>H237*I237</f>
        <v>6825</v>
      </c>
      <c r="L237" s="17"/>
      <c r="M237" s="17"/>
      <c r="N237" s="17"/>
      <c r="O237" s="19"/>
    </row>
    <row r="238" spans="1:15" ht="12.75" hidden="1">
      <c r="A238" s="72" t="s">
        <v>24</v>
      </c>
      <c r="B238" s="18" t="s">
        <v>177</v>
      </c>
      <c r="C238" s="19"/>
      <c r="D238" s="18"/>
      <c r="E238" s="19"/>
      <c r="F238" s="17"/>
      <c r="G238" s="21" t="s">
        <v>21</v>
      </c>
      <c r="H238" s="17">
        <v>600</v>
      </c>
      <c r="I238" s="17">
        <v>7.15</v>
      </c>
      <c r="J238" s="20"/>
      <c r="K238" s="40">
        <f>H238*I238</f>
        <v>4290</v>
      </c>
      <c r="L238" s="17"/>
      <c r="M238" s="17"/>
      <c r="N238" s="17"/>
      <c r="O238" s="19"/>
    </row>
    <row r="239" spans="1:15" ht="12.75" hidden="1">
      <c r="A239" s="26" t="s">
        <v>26</v>
      </c>
      <c r="B239" s="10" t="s">
        <v>178</v>
      </c>
      <c r="C239" s="12"/>
      <c r="D239" s="10"/>
      <c r="E239" s="12"/>
      <c r="F239" s="15"/>
      <c r="G239" s="41" t="s">
        <v>21</v>
      </c>
      <c r="H239" s="15">
        <v>600</v>
      </c>
      <c r="I239" s="15"/>
      <c r="J239" s="11"/>
      <c r="K239" s="28"/>
      <c r="L239" s="15"/>
      <c r="M239" s="15"/>
      <c r="N239" s="15"/>
      <c r="O239" s="12"/>
    </row>
    <row r="240" spans="1:15" ht="12.75" hidden="1">
      <c r="A240" s="7"/>
      <c r="B240" s="20" t="s">
        <v>179</v>
      </c>
      <c r="C240" s="20"/>
      <c r="D240" s="20"/>
      <c r="E240" s="20"/>
      <c r="F240" s="20"/>
      <c r="G240" s="20"/>
      <c r="H240" s="20"/>
      <c r="I240" s="19"/>
      <c r="J240" s="20"/>
      <c r="K240" s="40"/>
      <c r="L240" s="10"/>
      <c r="M240" s="11"/>
      <c r="N240" s="11"/>
      <c r="O240" s="12"/>
    </row>
    <row r="241" ht="12.75" hidden="1"/>
    <row r="242" ht="12.75" hidden="1"/>
    <row r="243" ht="12.75" hidden="1">
      <c r="B243" t="s">
        <v>180</v>
      </c>
    </row>
    <row r="244" ht="12.75" hidden="1"/>
    <row r="245" spans="1:15" ht="12.75" hidden="1">
      <c r="A245" s="13" t="s">
        <v>6</v>
      </c>
      <c r="B245" s="2" t="s">
        <v>8</v>
      </c>
      <c r="C245" s="4"/>
      <c r="D245" s="2" t="s">
        <v>11</v>
      </c>
      <c r="E245" s="4"/>
      <c r="F245" s="13" t="s">
        <v>12</v>
      </c>
      <c r="G245" s="13" t="s">
        <v>133</v>
      </c>
      <c r="H245" s="13" t="s">
        <v>87</v>
      </c>
      <c r="I245" s="4" t="s">
        <v>17</v>
      </c>
      <c r="J245" s="3"/>
      <c r="K245" s="4" t="s">
        <v>181</v>
      </c>
      <c r="L245" s="13" t="s">
        <v>573</v>
      </c>
      <c r="M245" s="13" t="s">
        <v>561</v>
      </c>
      <c r="N245" s="13" t="s">
        <v>562</v>
      </c>
      <c r="O245" s="4" t="s">
        <v>565</v>
      </c>
    </row>
    <row r="246" spans="1:15" ht="12.75" hidden="1">
      <c r="A246" s="14"/>
      <c r="B246" s="5"/>
      <c r="C246" s="7"/>
      <c r="D246" s="5"/>
      <c r="E246" s="7"/>
      <c r="F246" s="14" t="s">
        <v>9</v>
      </c>
      <c r="G246" s="14" t="s">
        <v>13</v>
      </c>
      <c r="H246" s="14" t="s">
        <v>15</v>
      </c>
      <c r="I246" s="7" t="s">
        <v>18</v>
      </c>
      <c r="J246" s="6"/>
      <c r="K246" s="7" t="s">
        <v>18</v>
      </c>
      <c r="L246" s="14" t="s">
        <v>560</v>
      </c>
      <c r="M246" s="14" t="s">
        <v>560</v>
      </c>
      <c r="N246" s="14" t="s">
        <v>609</v>
      </c>
      <c r="O246" s="7" t="s">
        <v>611</v>
      </c>
    </row>
    <row r="247" spans="1:15" ht="12.75" hidden="1">
      <c r="A247" s="15"/>
      <c r="B247" s="10"/>
      <c r="C247" s="12"/>
      <c r="D247" s="10"/>
      <c r="E247" s="12"/>
      <c r="F247" s="15"/>
      <c r="G247" s="15"/>
      <c r="H247" s="15" t="s">
        <v>16</v>
      </c>
      <c r="I247" s="12" t="s">
        <v>19</v>
      </c>
      <c r="J247" s="11"/>
      <c r="K247" s="12" t="s">
        <v>19</v>
      </c>
      <c r="L247" s="14"/>
      <c r="M247" s="14"/>
      <c r="N247" s="14" t="s">
        <v>610</v>
      </c>
      <c r="O247" s="7"/>
    </row>
    <row r="248" spans="1:15" ht="12.75" hidden="1">
      <c r="A248" s="21">
        <v>1</v>
      </c>
      <c r="B248" s="18">
        <v>2</v>
      </c>
      <c r="C248" s="19"/>
      <c r="D248" s="18">
        <v>3</v>
      </c>
      <c r="E248" s="19"/>
      <c r="F248" s="21">
        <v>4</v>
      </c>
      <c r="G248" s="21">
        <v>5</v>
      </c>
      <c r="H248" s="21">
        <v>6</v>
      </c>
      <c r="I248" s="22">
        <v>7</v>
      </c>
      <c r="J248" s="51"/>
      <c r="K248" s="22">
        <v>8</v>
      </c>
      <c r="L248" s="17"/>
      <c r="M248" s="17"/>
      <c r="N248" s="17"/>
      <c r="O248" s="19"/>
    </row>
    <row r="249" spans="1:15" ht="12.75" hidden="1">
      <c r="A249" s="17" t="s">
        <v>20</v>
      </c>
      <c r="B249" s="18" t="s">
        <v>182</v>
      </c>
      <c r="C249" s="19"/>
      <c r="D249" s="18"/>
      <c r="E249" s="19"/>
      <c r="F249" s="21"/>
      <c r="G249" s="21" t="s">
        <v>158</v>
      </c>
      <c r="H249" s="17">
        <v>100</v>
      </c>
      <c r="I249" s="61">
        <v>23.6</v>
      </c>
      <c r="J249" s="20"/>
      <c r="K249" s="40">
        <f>H249*I249</f>
        <v>2360</v>
      </c>
      <c r="L249" s="17"/>
      <c r="M249" s="17"/>
      <c r="N249" s="17"/>
      <c r="O249" s="19"/>
    </row>
    <row r="250" spans="1:15" ht="12.75" hidden="1">
      <c r="A250" s="17" t="s">
        <v>22</v>
      </c>
      <c r="B250" s="18" t="s">
        <v>183</v>
      </c>
      <c r="C250" s="19"/>
      <c r="D250" s="18"/>
      <c r="E250" s="19"/>
      <c r="F250" s="21"/>
      <c r="G250" s="21" t="s">
        <v>63</v>
      </c>
      <c r="H250" s="17">
        <v>10</v>
      </c>
      <c r="I250" s="61">
        <v>38</v>
      </c>
      <c r="J250" s="20"/>
      <c r="K250" s="40">
        <f>H250*I250</f>
        <v>380</v>
      </c>
      <c r="L250" s="17"/>
      <c r="M250" s="17"/>
      <c r="N250" s="17"/>
      <c r="O250" s="19"/>
    </row>
    <row r="251" spans="1:15" ht="12.75" hidden="1">
      <c r="A251" s="17" t="s">
        <v>24</v>
      </c>
      <c r="B251" s="18" t="s">
        <v>184</v>
      </c>
      <c r="C251" s="19"/>
      <c r="D251" s="18"/>
      <c r="E251" s="19"/>
      <c r="F251" s="21" t="s">
        <v>185</v>
      </c>
      <c r="G251" s="21" t="s">
        <v>21</v>
      </c>
      <c r="H251" s="17">
        <v>100</v>
      </c>
      <c r="I251" s="61">
        <v>29.6</v>
      </c>
      <c r="J251" s="20"/>
      <c r="K251" s="40">
        <f>H251*I251</f>
        <v>2960</v>
      </c>
      <c r="L251" s="17"/>
      <c r="M251" s="17"/>
      <c r="N251" s="17"/>
      <c r="O251" s="19"/>
    </row>
    <row r="252" spans="1:15" ht="12.75" hidden="1">
      <c r="A252" s="13" t="s">
        <v>26</v>
      </c>
      <c r="B252" s="2" t="s">
        <v>186</v>
      </c>
      <c r="C252" s="4"/>
      <c r="D252" s="2"/>
      <c r="E252" s="4"/>
      <c r="F252" s="59"/>
      <c r="G252" s="59"/>
      <c r="H252" s="13"/>
      <c r="I252" s="4"/>
      <c r="J252" s="3"/>
      <c r="K252" s="56"/>
      <c r="L252" s="13"/>
      <c r="M252" s="13"/>
      <c r="N252" s="13"/>
      <c r="O252" s="4"/>
    </row>
    <row r="253" spans="1:15" ht="12.75" hidden="1">
      <c r="A253" s="15"/>
      <c r="B253" s="10" t="s">
        <v>187</v>
      </c>
      <c r="C253" s="12"/>
      <c r="D253" s="10"/>
      <c r="E253" s="12"/>
      <c r="F253" s="41" t="s">
        <v>185</v>
      </c>
      <c r="G253" s="41" t="s">
        <v>21</v>
      </c>
      <c r="H253" s="15">
        <v>200</v>
      </c>
      <c r="I253" s="27">
        <v>14.6</v>
      </c>
      <c r="J253" s="11"/>
      <c r="K253" s="28">
        <f>H253*I253</f>
        <v>2920</v>
      </c>
      <c r="L253" s="15"/>
      <c r="M253" s="15"/>
      <c r="N253" s="15"/>
      <c r="O253" s="12"/>
    </row>
    <row r="254" spans="1:15" ht="12.75" hidden="1">
      <c r="A254" s="17" t="s">
        <v>27</v>
      </c>
      <c r="B254" s="18" t="s">
        <v>188</v>
      </c>
      <c r="C254" s="19"/>
      <c r="D254" s="18"/>
      <c r="E254" s="19"/>
      <c r="F254" s="21" t="s">
        <v>189</v>
      </c>
      <c r="G254" s="21" t="s">
        <v>63</v>
      </c>
      <c r="H254" s="17">
        <v>115</v>
      </c>
      <c r="I254" s="61">
        <v>83.1</v>
      </c>
      <c r="J254" s="20"/>
      <c r="K254" s="40">
        <f>H254*I254</f>
        <v>9556.5</v>
      </c>
      <c r="L254" s="17"/>
      <c r="M254" s="17"/>
      <c r="N254" s="17"/>
      <c r="O254" s="19"/>
    </row>
    <row r="255" spans="1:15" ht="12.75" hidden="1">
      <c r="A255" s="14" t="s">
        <v>30</v>
      </c>
      <c r="B255" s="5" t="s">
        <v>190</v>
      </c>
      <c r="C255" s="7"/>
      <c r="D255" s="5"/>
      <c r="E255" s="7"/>
      <c r="F255" s="30"/>
      <c r="G255" s="30"/>
      <c r="H255" s="14"/>
      <c r="I255" s="7"/>
      <c r="J255" s="6"/>
      <c r="K255" s="8"/>
      <c r="L255" s="14"/>
      <c r="M255" s="14"/>
      <c r="N255" s="14"/>
      <c r="O255" s="7"/>
    </row>
    <row r="256" spans="1:15" ht="12.75" hidden="1">
      <c r="A256" s="15"/>
      <c r="B256" s="10" t="s">
        <v>191</v>
      </c>
      <c r="C256" s="12"/>
      <c r="D256" s="10"/>
      <c r="E256" s="12"/>
      <c r="F256" s="41" t="s">
        <v>52</v>
      </c>
      <c r="G256" s="41" t="s">
        <v>21</v>
      </c>
      <c r="H256" s="15">
        <v>3600</v>
      </c>
      <c r="I256" s="27">
        <v>2.05</v>
      </c>
      <c r="J256" s="11"/>
      <c r="K256" s="28">
        <f>H256*I256</f>
        <v>7379.999999999999</v>
      </c>
      <c r="L256" s="15"/>
      <c r="M256" s="15"/>
      <c r="N256" s="15"/>
      <c r="O256" s="12"/>
    </row>
    <row r="257" spans="1:15" ht="12.75" hidden="1">
      <c r="A257" s="7"/>
      <c r="B257" s="20" t="s">
        <v>34</v>
      </c>
      <c r="C257" s="20"/>
      <c r="D257" s="20"/>
      <c r="E257" s="20"/>
      <c r="F257" s="20"/>
      <c r="G257" s="20"/>
      <c r="H257" s="20"/>
      <c r="I257" s="19"/>
      <c r="J257" s="20"/>
      <c r="K257" s="40">
        <f>SUM(K249:K256)</f>
        <v>25556.5</v>
      </c>
      <c r="L257" s="10"/>
      <c r="M257" s="11"/>
      <c r="N257" s="11"/>
      <c r="O257" s="12"/>
    </row>
    <row r="258" ht="12.75" hidden="1"/>
    <row r="259" ht="12.75" hidden="1"/>
    <row r="260" ht="12.75" hidden="1">
      <c r="B260" t="s">
        <v>192</v>
      </c>
    </row>
    <row r="261" ht="12.75" hidden="1"/>
    <row r="262" ht="12.75" hidden="1"/>
    <row r="263" spans="1:15" ht="12.75" hidden="1">
      <c r="A263" s="13" t="s">
        <v>6</v>
      </c>
      <c r="B263" s="2" t="s">
        <v>8</v>
      </c>
      <c r="C263" s="4"/>
      <c r="D263" s="2" t="s">
        <v>11</v>
      </c>
      <c r="E263" s="4"/>
      <c r="F263" s="13" t="s">
        <v>12</v>
      </c>
      <c r="G263" s="13" t="s">
        <v>10</v>
      </c>
      <c r="H263" s="13" t="s">
        <v>14</v>
      </c>
      <c r="I263" s="13" t="s">
        <v>17</v>
      </c>
      <c r="J263" s="3"/>
      <c r="K263" s="4" t="s">
        <v>181</v>
      </c>
      <c r="L263" s="13" t="s">
        <v>573</v>
      </c>
      <c r="M263" s="13" t="s">
        <v>561</v>
      </c>
      <c r="N263" s="13" t="s">
        <v>562</v>
      </c>
      <c r="O263" s="4" t="s">
        <v>565</v>
      </c>
    </row>
    <row r="264" spans="1:15" ht="12.75" hidden="1">
      <c r="A264" s="14"/>
      <c r="B264" s="5"/>
      <c r="C264" s="7"/>
      <c r="D264" s="5"/>
      <c r="E264" s="7"/>
      <c r="F264" s="14" t="s">
        <v>9</v>
      </c>
      <c r="G264" s="14" t="s">
        <v>13</v>
      </c>
      <c r="H264" s="14" t="s">
        <v>15</v>
      </c>
      <c r="I264" s="14" t="s">
        <v>18</v>
      </c>
      <c r="J264" s="6"/>
      <c r="K264" s="7" t="s">
        <v>18</v>
      </c>
      <c r="L264" s="14" t="s">
        <v>560</v>
      </c>
      <c r="M264" s="14" t="s">
        <v>560</v>
      </c>
      <c r="N264" s="14" t="s">
        <v>609</v>
      </c>
      <c r="O264" s="7" t="s">
        <v>611</v>
      </c>
    </row>
    <row r="265" spans="1:15" ht="12.75" hidden="1">
      <c r="A265" s="15"/>
      <c r="B265" s="10"/>
      <c r="C265" s="12"/>
      <c r="D265" s="10"/>
      <c r="E265" s="12"/>
      <c r="F265" s="15"/>
      <c r="G265" s="15"/>
      <c r="H265" s="15" t="s">
        <v>16</v>
      </c>
      <c r="I265" s="15" t="s">
        <v>19</v>
      </c>
      <c r="J265" s="11"/>
      <c r="K265" s="12" t="s">
        <v>19</v>
      </c>
      <c r="L265" s="14"/>
      <c r="M265" s="14"/>
      <c r="N265" s="14" t="s">
        <v>610</v>
      </c>
      <c r="O265" s="7"/>
    </row>
    <row r="266" spans="1:15" ht="12.75" hidden="1">
      <c r="A266" s="21">
        <v>1</v>
      </c>
      <c r="B266" s="18">
        <v>2</v>
      </c>
      <c r="C266" s="19"/>
      <c r="D266" s="18">
        <v>3</v>
      </c>
      <c r="E266" s="19"/>
      <c r="F266" s="21">
        <v>4</v>
      </c>
      <c r="G266" s="21">
        <v>5</v>
      </c>
      <c r="H266" s="21">
        <v>6</v>
      </c>
      <c r="I266" s="21">
        <v>7</v>
      </c>
      <c r="J266" s="51"/>
      <c r="K266" s="22">
        <v>8</v>
      </c>
      <c r="L266" s="17"/>
      <c r="M266" s="17"/>
      <c r="N266" s="17"/>
      <c r="O266" s="19"/>
    </row>
    <row r="267" spans="1:15" ht="12.75" hidden="1">
      <c r="A267" s="42" t="s">
        <v>20</v>
      </c>
      <c r="B267" s="2" t="s">
        <v>193</v>
      </c>
      <c r="C267" s="4"/>
      <c r="D267" s="2"/>
      <c r="E267" s="4"/>
      <c r="F267" s="13"/>
      <c r="G267" s="59"/>
      <c r="H267" s="13"/>
      <c r="I267" s="13"/>
      <c r="J267" s="3"/>
      <c r="K267" s="56"/>
      <c r="L267" s="13"/>
      <c r="M267" s="13"/>
      <c r="N267" s="13"/>
      <c r="O267" s="4"/>
    </row>
    <row r="268" spans="1:15" ht="12.75" hidden="1">
      <c r="A268" s="26"/>
      <c r="B268" s="10" t="s">
        <v>194</v>
      </c>
      <c r="C268" s="12"/>
      <c r="D268" s="10"/>
      <c r="E268" s="12"/>
      <c r="F268" s="15"/>
      <c r="G268" s="41" t="s">
        <v>63</v>
      </c>
      <c r="H268" s="15">
        <v>850</v>
      </c>
      <c r="I268" s="15">
        <v>45.08</v>
      </c>
      <c r="J268" s="11"/>
      <c r="K268" s="28">
        <f>H268*I268</f>
        <v>38318</v>
      </c>
      <c r="L268" s="15"/>
      <c r="M268" s="15"/>
      <c r="N268" s="15"/>
      <c r="O268" s="12"/>
    </row>
    <row r="269" spans="1:15" ht="12.75" hidden="1">
      <c r="A269" s="42" t="s">
        <v>22</v>
      </c>
      <c r="B269" s="2" t="s">
        <v>195</v>
      </c>
      <c r="C269" s="4"/>
      <c r="D269" s="2"/>
      <c r="E269" s="4"/>
      <c r="F269" s="13"/>
      <c r="G269" s="59"/>
      <c r="H269" s="13"/>
      <c r="I269" s="13"/>
      <c r="J269" s="3"/>
      <c r="K269" s="56"/>
      <c r="L269" s="13"/>
      <c r="M269" s="13"/>
      <c r="N269" s="13"/>
      <c r="O269" s="4"/>
    </row>
    <row r="270" spans="1:15" ht="12.75" hidden="1">
      <c r="A270" s="26"/>
      <c r="B270" s="10" t="s">
        <v>196</v>
      </c>
      <c r="C270" s="12"/>
      <c r="D270" s="10"/>
      <c r="E270" s="12"/>
      <c r="F270" s="15"/>
      <c r="G270" s="41" t="s">
        <v>63</v>
      </c>
      <c r="H270" s="15">
        <v>200</v>
      </c>
      <c r="I270" s="15">
        <v>68.03</v>
      </c>
      <c r="J270" s="11"/>
      <c r="K270" s="28">
        <f>H270*I270</f>
        <v>13606</v>
      </c>
      <c r="L270" s="15"/>
      <c r="M270" s="15"/>
      <c r="N270" s="15"/>
      <c r="O270" s="12"/>
    </row>
    <row r="271" spans="1:15" ht="12.75" hidden="1">
      <c r="A271" s="42" t="s">
        <v>24</v>
      </c>
      <c r="B271" s="2" t="s">
        <v>197</v>
      </c>
      <c r="C271" s="4"/>
      <c r="D271" s="2"/>
      <c r="E271" s="4"/>
      <c r="F271" s="13"/>
      <c r="G271" s="59"/>
      <c r="H271" s="13"/>
      <c r="I271" s="13"/>
      <c r="J271" s="3"/>
      <c r="K271" s="56"/>
      <c r="L271" s="13"/>
      <c r="M271" s="13"/>
      <c r="N271" s="13"/>
      <c r="O271" s="4"/>
    </row>
    <row r="272" spans="1:15" ht="12.75" hidden="1">
      <c r="A272" s="26"/>
      <c r="B272" s="10" t="s">
        <v>196</v>
      </c>
      <c r="C272" s="12"/>
      <c r="D272" s="10"/>
      <c r="E272" s="12"/>
      <c r="F272" s="15"/>
      <c r="G272" s="41" t="s">
        <v>63</v>
      </c>
      <c r="H272" s="15">
        <v>75</v>
      </c>
      <c r="I272" s="29">
        <v>55</v>
      </c>
      <c r="J272" s="11"/>
      <c r="K272" s="28">
        <f>H272*I272</f>
        <v>4125</v>
      </c>
      <c r="L272" s="15"/>
      <c r="M272" s="15"/>
      <c r="N272" s="15"/>
      <c r="O272" s="12"/>
    </row>
    <row r="273" spans="1:15" ht="12.75" hidden="1">
      <c r="A273" s="26" t="s">
        <v>26</v>
      </c>
      <c r="B273" s="10" t="s">
        <v>198</v>
      </c>
      <c r="C273" s="12"/>
      <c r="D273" s="10"/>
      <c r="E273" s="12"/>
      <c r="F273" s="15"/>
      <c r="G273" s="41" t="s">
        <v>63</v>
      </c>
      <c r="H273" s="15">
        <v>200</v>
      </c>
      <c r="I273" s="15">
        <v>69.67</v>
      </c>
      <c r="J273" s="11"/>
      <c r="K273" s="28">
        <f>H273*I273</f>
        <v>13934</v>
      </c>
      <c r="L273" s="15"/>
      <c r="M273" s="15"/>
      <c r="N273" s="15"/>
      <c r="O273" s="12"/>
    </row>
    <row r="274" spans="1:15" ht="12.75" hidden="1">
      <c r="A274" s="7"/>
      <c r="B274" s="20" t="s">
        <v>179</v>
      </c>
      <c r="C274" s="20"/>
      <c r="D274" s="20"/>
      <c r="E274" s="20"/>
      <c r="F274" s="20"/>
      <c r="G274" s="20"/>
      <c r="H274" s="20"/>
      <c r="I274" s="19"/>
      <c r="J274" s="20"/>
      <c r="K274" s="40">
        <f>SUM(K267:K273)</f>
        <v>69983</v>
      </c>
      <c r="L274" s="10"/>
      <c r="M274" s="11"/>
      <c r="N274" s="11"/>
      <c r="O274" s="12"/>
    </row>
    <row r="275" spans="1:15" ht="12.75" hidden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16"/>
      <c r="L275" s="6"/>
      <c r="M275" s="6"/>
      <c r="N275" s="6"/>
      <c r="O275" s="6"/>
    </row>
    <row r="276" spans="1:15" ht="12.75" hidden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16"/>
      <c r="L276" s="6"/>
      <c r="M276" s="6"/>
      <c r="N276" s="6"/>
      <c r="O276" s="6"/>
    </row>
    <row r="277" spans="1:15" ht="12.75" hidden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16"/>
      <c r="L277" s="6"/>
      <c r="M277" s="6"/>
      <c r="N277" s="6"/>
      <c r="O277" s="6"/>
    </row>
    <row r="278" spans="1:15" ht="12.75" hidden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16"/>
      <c r="L278" s="6"/>
      <c r="M278" s="6"/>
      <c r="N278" s="6"/>
      <c r="O278" s="6"/>
    </row>
    <row r="279" ht="12.75" hidden="1"/>
    <row r="280" ht="12.75" hidden="1"/>
    <row r="281" ht="12.75" hidden="1">
      <c r="B281" t="s">
        <v>199</v>
      </c>
    </row>
    <row r="282" ht="12.75" hidden="1"/>
    <row r="283" spans="1:15" ht="12.75" hidden="1">
      <c r="A283" s="13" t="s">
        <v>6</v>
      </c>
      <c r="B283" s="2" t="s">
        <v>8</v>
      </c>
      <c r="C283" s="4"/>
      <c r="D283" s="2" t="s">
        <v>11</v>
      </c>
      <c r="E283" s="4"/>
      <c r="F283" s="13" t="s">
        <v>12</v>
      </c>
      <c r="G283" s="13" t="s">
        <v>10</v>
      </c>
      <c r="H283" s="13" t="s">
        <v>14</v>
      </c>
      <c r="I283" s="13" t="s">
        <v>17</v>
      </c>
      <c r="J283" s="3"/>
      <c r="K283" s="4" t="s">
        <v>181</v>
      </c>
      <c r="L283" s="13" t="s">
        <v>573</v>
      </c>
      <c r="M283" s="13" t="s">
        <v>561</v>
      </c>
      <c r="N283" s="13" t="s">
        <v>562</v>
      </c>
      <c r="O283" s="4" t="s">
        <v>565</v>
      </c>
    </row>
    <row r="284" spans="1:15" ht="12.75" hidden="1">
      <c r="A284" s="14"/>
      <c r="B284" s="5"/>
      <c r="C284" s="7"/>
      <c r="D284" s="5"/>
      <c r="E284" s="7"/>
      <c r="F284" s="14" t="s">
        <v>9</v>
      </c>
      <c r="G284" s="14" t="s">
        <v>13</v>
      </c>
      <c r="H284" s="14" t="s">
        <v>15</v>
      </c>
      <c r="I284" s="14" t="s">
        <v>18</v>
      </c>
      <c r="J284" s="6"/>
      <c r="K284" s="7" t="s">
        <v>18</v>
      </c>
      <c r="L284" s="14" t="s">
        <v>560</v>
      </c>
      <c r="M284" s="14" t="s">
        <v>560</v>
      </c>
      <c r="N284" s="14" t="s">
        <v>609</v>
      </c>
      <c r="O284" s="7" t="s">
        <v>611</v>
      </c>
    </row>
    <row r="285" spans="1:15" ht="12.75" hidden="1">
      <c r="A285" s="15"/>
      <c r="B285" s="10"/>
      <c r="C285" s="12"/>
      <c r="D285" s="10"/>
      <c r="E285" s="12"/>
      <c r="F285" s="15"/>
      <c r="G285" s="15"/>
      <c r="H285" s="15" t="s">
        <v>16</v>
      </c>
      <c r="I285" s="15" t="s">
        <v>19</v>
      </c>
      <c r="J285" s="11"/>
      <c r="K285" s="12" t="s">
        <v>19</v>
      </c>
      <c r="L285" s="14"/>
      <c r="M285" s="14"/>
      <c r="N285" s="14" t="s">
        <v>610</v>
      </c>
      <c r="O285" s="7"/>
    </row>
    <row r="286" spans="1:15" ht="12.75" hidden="1">
      <c r="A286" s="21">
        <v>1</v>
      </c>
      <c r="B286" s="23">
        <v>2</v>
      </c>
      <c r="C286" s="22"/>
      <c r="D286" s="23">
        <v>3</v>
      </c>
      <c r="E286" s="22"/>
      <c r="F286" s="21">
        <v>4</v>
      </c>
      <c r="G286" s="21">
        <v>5</v>
      </c>
      <c r="H286" s="21">
        <v>6</v>
      </c>
      <c r="I286" s="21">
        <v>7</v>
      </c>
      <c r="J286" s="51"/>
      <c r="K286" s="22">
        <v>8</v>
      </c>
      <c r="L286" s="17"/>
      <c r="M286" s="17"/>
      <c r="N286" s="17"/>
      <c r="O286" s="19"/>
    </row>
    <row r="287" spans="1:15" ht="12.75" hidden="1">
      <c r="A287" s="72" t="s">
        <v>20</v>
      </c>
      <c r="B287" s="18" t="s">
        <v>200</v>
      </c>
      <c r="C287" s="19"/>
      <c r="D287" s="18"/>
      <c r="E287" s="19"/>
      <c r="F287" s="17"/>
      <c r="G287" s="21" t="s">
        <v>63</v>
      </c>
      <c r="H287" s="17">
        <v>200</v>
      </c>
      <c r="I287" s="76">
        <v>40.6</v>
      </c>
      <c r="J287" s="20"/>
      <c r="K287" s="40">
        <f>H287*I287</f>
        <v>8120</v>
      </c>
      <c r="L287" s="17"/>
      <c r="M287" s="17"/>
      <c r="N287" s="17"/>
      <c r="O287" s="19"/>
    </row>
    <row r="288" spans="1:15" ht="12.75" hidden="1">
      <c r="A288" s="42" t="s">
        <v>22</v>
      </c>
      <c r="B288" s="2" t="s">
        <v>201</v>
      </c>
      <c r="C288" s="4"/>
      <c r="D288" s="2"/>
      <c r="E288" s="4"/>
      <c r="F288" s="13"/>
      <c r="G288" s="59"/>
      <c r="H288" s="13"/>
      <c r="I288" s="13"/>
      <c r="J288" s="3"/>
      <c r="K288" s="56"/>
      <c r="L288" s="13"/>
      <c r="M288" s="13"/>
      <c r="N288" s="13"/>
      <c r="O288" s="4"/>
    </row>
    <row r="289" spans="1:15" ht="12.75" hidden="1">
      <c r="A289" s="26"/>
      <c r="B289" s="10" t="s">
        <v>202</v>
      </c>
      <c r="C289" s="12"/>
      <c r="D289" s="10"/>
      <c r="E289" s="12"/>
      <c r="F289" s="15"/>
      <c r="G289" s="41" t="s">
        <v>63</v>
      </c>
      <c r="H289" s="15">
        <v>300</v>
      </c>
      <c r="I289" s="29">
        <v>22.9</v>
      </c>
      <c r="J289" s="11"/>
      <c r="K289" s="28">
        <f>H289*I289</f>
        <v>6870</v>
      </c>
      <c r="L289" s="15"/>
      <c r="M289" s="15"/>
      <c r="N289" s="15"/>
      <c r="O289" s="12"/>
    </row>
    <row r="290" spans="1:15" ht="12.75" hidden="1">
      <c r="A290" s="72" t="s">
        <v>24</v>
      </c>
      <c r="B290" s="18" t="s">
        <v>203</v>
      </c>
      <c r="C290" s="19"/>
      <c r="D290" s="18"/>
      <c r="E290" s="19"/>
      <c r="F290" s="17"/>
      <c r="G290" s="21" t="s">
        <v>63</v>
      </c>
      <c r="H290" s="17">
        <v>60</v>
      </c>
      <c r="I290" s="76">
        <v>48.5</v>
      </c>
      <c r="J290" s="20"/>
      <c r="K290" s="40">
        <f>H290*I290</f>
        <v>2910</v>
      </c>
      <c r="L290" s="17"/>
      <c r="M290" s="17"/>
      <c r="N290" s="17"/>
      <c r="O290" s="19"/>
    </row>
    <row r="291" spans="1:15" ht="12.75" hidden="1">
      <c r="A291" s="26" t="s">
        <v>26</v>
      </c>
      <c r="B291" s="10" t="s">
        <v>204</v>
      </c>
      <c r="C291" s="12"/>
      <c r="D291" s="10"/>
      <c r="E291" s="12"/>
      <c r="F291" s="15"/>
      <c r="G291" s="41" t="s">
        <v>63</v>
      </c>
      <c r="H291" s="15">
        <v>500</v>
      </c>
      <c r="I291" s="29">
        <v>14.4</v>
      </c>
      <c r="J291" s="11"/>
      <c r="K291" s="28">
        <f>H291*I291</f>
        <v>7200</v>
      </c>
      <c r="L291" s="15"/>
      <c r="M291" s="15"/>
      <c r="N291" s="15"/>
      <c r="O291" s="12"/>
    </row>
    <row r="292" spans="1:15" ht="12.75" hidden="1">
      <c r="A292" s="7"/>
      <c r="B292" s="20" t="s">
        <v>179</v>
      </c>
      <c r="C292" s="20"/>
      <c r="D292" s="20"/>
      <c r="E292" s="20"/>
      <c r="F292" s="20"/>
      <c r="G292" s="20"/>
      <c r="H292" s="20"/>
      <c r="I292" s="19"/>
      <c r="J292" s="20"/>
      <c r="K292" s="40">
        <f>SUM(K287:K291)</f>
        <v>25100</v>
      </c>
      <c r="L292" s="10"/>
      <c r="M292" s="11"/>
      <c r="N292" s="11"/>
      <c r="O292" s="12"/>
    </row>
    <row r="293" ht="12.75" hidden="1"/>
    <row r="294" ht="12.75" hidden="1"/>
    <row r="295" ht="12.75" hidden="1">
      <c r="B295" t="s">
        <v>205</v>
      </c>
    </row>
    <row r="296" ht="12.75" hidden="1"/>
    <row r="297" spans="1:15" ht="12.75" hidden="1">
      <c r="A297" s="13" t="s">
        <v>6</v>
      </c>
      <c r="B297" s="2" t="s">
        <v>8</v>
      </c>
      <c r="C297" s="4"/>
      <c r="D297" s="2" t="s">
        <v>11</v>
      </c>
      <c r="E297" s="4"/>
      <c r="F297" s="13" t="s">
        <v>12</v>
      </c>
      <c r="G297" s="13" t="s">
        <v>10</v>
      </c>
      <c r="H297" s="13" t="s">
        <v>14</v>
      </c>
      <c r="I297" s="13" t="s">
        <v>17</v>
      </c>
      <c r="J297" s="3"/>
      <c r="K297" s="4" t="s">
        <v>181</v>
      </c>
      <c r="L297" s="13" t="s">
        <v>573</v>
      </c>
      <c r="M297" s="13" t="s">
        <v>561</v>
      </c>
      <c r="N297" s="13" t="s">
        <v>562</v>
      </c>
      <c r="O297" s="4" t="s">
        <v>565</v>
      </c>
    </row>
    <row r="298" spans="1:15" ht="12.75" hidden="1">
      <c r="A298" s="14"/>
      <c r="B298" s="5"/>
      <c r="C298" s="7"/>
      <c r="D298" s="5"/>
      <c r="E298" s="7"/>
      <c r="F298" s="14" t="s">
        <v>9</v>
      </c>
      <c r="G298" s="14" t="s">
        <v>13</v>
      </c>
      <c r="H298" s="14" t="s">
        <v>15</v>
      </c>
      <c r="I298" s="14" t="s">
        <v>18</v>
      </c>
      <c r="J298" s="6"/>
      <c r="K298" s="7" t="s">
        <v>18</v>
      </c>
      <c r="L298" s="14" t="s">
        <v>560</v>
      </c>
      <c r="M298" s="14" t="s">
        <v>560</v>
      </c>
      <c r="N298" s="14" t="s">
        <v>609</v>
      </c>
      <c r="O298" s="7" t="s">
        <v>611</v>
      </c>
    </row>
    <row r="299" spans="1:15" ht="12.75" hidden="1">
      <c r="A299" s="15"/>
      <c r="B299" s="10"/>
      <c r="C299" s="12"/>
      <c r="D299" s="10"/>
      <c r="E299" s="12"/>
      <c r="F299" s="15"/>
      <c r="G299" s="15"/>
      <c r="H299" s="15" t="s">
        <v>16</v>
      </c>
      <c r="I299" s="15" t="s">
        <v>19</v>
      </c>
      <c r="J299" s="11"/>
      <c r="K299" s="12" t="s">
        <v>19</v>
      </c>
      <c r="L299" s="14"/>
      <c r="M299" s="14"/>
      <c r="N299" s="14" t="s">
        <v>610</v>
      </c>
      <c r="O299" s="7"/>
    </row>
    <row r="300" spans="1:15" ht="12.75" hidden="1">
      <c r="A300" s="17">
        <v>1</v>
      </c>
      <c r="B300" s="18">
        <v>2</v>
      </c>
      <c r="C300" s="19"/>
      <c r="D300" s="18">
        <v>3</v>
      </c>
      <c r="E300" s="19"/>
      <c r="F300" s="17">
        <v>4</v>
      </c>
      <c r="G300" s="17">
        <v>5</v>
      </c>
      <c r="H300" s="17">
        <v>6</v>
      </c>
      <c r="I300" s="17">
        <v>7</v>
      </c>
      <c r="J300" s="20"/>
      <c r="K300" s="19">
        <v>8</v>
      </c>
      <c r="L300" s="17"/>
      <c r="M300" s="17"/>
      <c r="N300" s="17"/>
      <c r="O300" s="19"/>
    </row>
    <row r="301" spans="1:15" ht="12.75" hidden="1">
      <c r="A301" s="72" t="s">
        <v>20</v>
      </c>
      <c r="B301" s="18" t="s">
        <v>206</v>
      </c>
      <c r="C301" s="19"/>
      <c r="D301" s="18"/>
      <c r="E301" s="19"/>
      <c r="F301" s="17"/>
      <c r="G301" s="21" t="s">
        <v>63</v>
      </c>
      <c r="H301" s="17">
        <v>112</v>
      </c>
      <c r="I301" s="76">
        <v>44.1</v>
      </c>
      <c r="J301" s="20"/>
      <c r="K301" s="40">
        <f>H301*I301</f>
        <v>4939.2</v>
      </c>
      <c r="L301" s="17"/>
      <c r="M301" s="17"/>
      <c r="N301" s="17"/>
      <c r="O301" s="19"/>
    </row>
    <row r="302" spans="1:15" ht="12.75" hidden="1">
      <c r="A302" s="42" t="s">
        <v>22</v>
      </c>
      <c r="B302" s="2" t="s">
        <v>207</v>
      </c>
      <c r="C302" s="4"/>
      <c r="D302" s="2"/>
      <c r="E302" s="4"/>
      <c r="F302" s="13"/>
      <c r="G302" s="59"/>
      <c r="H302" s="13"/>
      <c r="I302" s="13"/>
      <c r="J302" s="3"/>
      <c r="K302" s="56"/>
      <c r="L302" s="13"/>
      <c r="M302" s="13"/>
      <c r="N302" s="13"/>
      <c r="O302" s="4"/>
    </row>
    <row r="303" spans="1:15" ht="12.75" hidden="1">
      <c r="A303" s="26"/>
      <c r="B303" s="10" t="s">
        <v>208</v>
      </c>
      <c r="C303" s="12"/>
      <c r="D303" s="10"/>
      <c r="E303" s="12"/>
      <c r="F303" s="15"/>
      <c r="G303" s="41" t="s">
        <v>63</v>
      </c>
      <c r="H303" s="15">
        <v>150</v>
      </c>
      <c r="I303" s="15">
        <v>7.83</v>
      </c>
      <c r="J303" s="11"/>
      <c r="K303" s="28">
        <f>H303*I303</f>
        <v>1174.5</v>
      </c>
      <c r="L303" s="15"/>
      <c r="M303" s="15"/>
      <c r="N303" s="15"/>
      <c r="O303" s="12"/>
    </row>
    <row r="304" spans="1:15" ht="12.75" hidden="1">
      <c r="A304" s="72" t="s">
        <v>24</v>
      </c>
      <c r="B304" s="18" t="s">
        <v>209</v>
      </c>
      <c r="C304" s="19"/>
      <c r="D304" s="18"/>
      <c r="E304" s="19"/>
      <c r="F304" s="17"/>
      <c r="G304" s="21" t="s">
        <v>63</v>
      </c>
      <c r="H304" s="17">
        <v>50</v>
      </c>
      <c r="I304" s="76">
        <v>52</v>
      </c>
      <c r="J304" s="20"/>
      <c r="K304" s="40">
        <f>H304*I304</f>
        <v>2600</v>
      </c>
      <c r="L304" s="17"/>
      <c r="M304" s="17"/>
      <c r="N304" s="17"/>
      <c r="O304" s="19"/>
    </row>
    <row r="305" spans="1:15" ht="12.75" hidden="1">
      <c r="A305" s="42" t="s">
        <v>26</v>
      </c>
      <c r="B305" s="2" t="s">
        <v>210</v>
      </c>
      <c r="C305" s="4"/>
      <c r="D305" s="2"/>
      <c r="E305" s="4"/>
      <c r="F305" s="13"/>
      <c r="G305" s="59"/>
      <c r="H305" s="13"/>
      <c r="I305" s="13"/>
      <c r="J305" s="3"/>
      <c r="K305" s="56"/>
      <c r="L305" s="13"/>
      <c r="M305" s="13"/>
      <c r="N305" s="13"/>
      <c r="O305" s="4"/>
    </row>
    <row r="306" spans="1:15" ht="12.75" hidden="1">
      <c r="A306" s="25"/>
      <c r="B306" s="5" t="s">
        <v>211</v>
      </c>
      <c r="C306" s="7"/>
      <c r="D306" s="5"/>
      <c r="E306" s="7"/>
      <c r="F306" s="14"/>
      <c r="G306" s="30"/>
      <c r="H306" s="14"/>
      <c r="I306" s="14"/>
      <c r="J306" s="6"/>
      <c r="K306" s="8"/>
      <c r="L306" s="14"/>
      <c r="M306" s="14"/>
      <c r="N306" s="14"/>
      <c r="O306" s="7"/>
    </row>
    <row r="307" spans="1:15" ht="12.75" hidden="1">
      <c r="A307" s="26"/>
      <c r="B307" s="10" t="s">
        <v>212</v>
      </c>
      <c r="C307" s="12"/>
      <c r="D307" s="10"/>
      <c r="E307" s="12"/>
      <c r="F307" s="15"/>
      <c r="G307" s="41" t="s">
        <v>21</v>
      </c>
      <c r="H307" s="15">
        <v>250</v>
      </c>
      <c r="I307" s="15">
        <v>23.35</v>
      </c>
      <c r="J307" s="11"/>
      <c r="K307" s="28">
        <f>H307*I307</f>
        <v>5837.5</v>
      </c>
      <c r="L307" s="15"/>
      <c r="M307" s="15"/>
      <c r="N307" s="15"/>
      <c r="O307" s="12"/>
    </row>
    <row r="308" spans="1:15" ht="12.75" hidden="1">
      <c r="A308" s="42" t="s">
        <v>27</v>
      </c>
      <c r="B308" s="2" t="s">
        <v>213</v>
      </c>
      <c r="C308" s="4"/>
      <c r="D308" s="2"/>
      <c r="E308" s="4"/>
      <c r="F308" s="13"/>
      <c r="G308" s="59"/>
      <c r="H308" s="13"/>
      <c r="I308" s="13"/>
      <c r="J308" s="3"/>
      <c r="K308" s="56"/>
      <c r="L308" s="13"/>
      <c r="M308" s="13"/>
      <c r="N308" s="13"/>
      <c r="O308" s="4"/>
    </row>
    <row r="309" spans="1:15" ht="12.75" hidden="1">
      <c r="A309" s="26"/>
      <c r="B309" s="10" t="s">
        <v>214</v>
      </c>
      <c r="C309" s="12"/>
      <c r="D309" s="10"/>
      <c r="E309" s="12"/>
      <c r="F309" s="15"/>
      <c r="G309" s="41" t="s">
        <v>21</v>
      </c>
      <c r="H309" s="15">
        <v>80</v>
      </c>
      <c r="I309" s="29">
        <v>65.9</v>
      </c>
      <c r="J309" s="11"/>
      <c r="K309" s="28">
        <f>H309*I309</f>
        <v>5272</v>
      </c>
      <c r="L309" s="15"/>
      <c r="M309" s="15"/>
      <c r="N309" s="15"/>
      <c r="O309" s="12"/>
    </row>
    <row r="310" spans="1:15" ht="12.75" hidden="1">
      <c r="A310" s="72" t="s">
        <v>30</v>
      </c>
      <c r="B310" s="18" t="s">
        <v>215</v>
      </c>
      <c r="C310" s="19"/>
      <c r="D310" s="18"/>
      <c r="E310" s="19"/>
      <c r="F310" s="17"/>
      <c r="G310" s="21" t="s">
        <v>21</v>
      </c>
      <c r="H310" s="17"/>
      <c r="I310" s="17"/>
      <c r="J310" s="20"/>
      <c r="K310" s="40"/>
      <c r="L310" s="17"/>
      <c r="M310" s="17"/>
      <c r="N310" s="17"/>
      <c r="O310" s="19"/>
    </row>
    <row r="311" spans="1:15" ht="12.75" hidden="1">
      <c r="A311" s="26" t="s">
        <v>73</v>
      </c>
      <c r="B311" s="10" t="s">
        <v>216</v>
      </c>
      <c r="C311" s="12"/>
      <c r="D311" s="10"/>
      <c r="E311" s="12"/>
      <c r="F311" s="15"/>
      <c r="G311" s="41" t="s">
        <v>63</v>
      </c>
      <c r="H311" s="15"/>
      <c r="I311" s="15"/>
      <c r="J311" s="11"/>
      <c r="K311" s="28"/>
      <c r="L311" s="15"/>
      <c r="M311" s="15"/>
      <c r="N311" s="15"/>
      <c r="O311" s="12"/>
    </row>
    <row r="312" spans="1:15" ht="12.75" hidden="1">
      <c r="A312" s="7"/>
      <c r="B312" s="20" t="s">
        <v>217</v>
      </c>
      <c r="C312" s="20"/>
      <c r="D312" s="20"/>
      <c r="E312" s="20"/>
      <c r="F312" s="20"/>
      <c r="G312" s="20"/>
      <c r="H312" s="20"/>
      <c r="I312" s="19"/>
      <c r="J312" s="20"/>
      <c r="K312" s="40"/>
      <c r="L312" s="10"/>
      <c r="M312" s="11"/>
      <c r="N312" s="11"/>
      <c r="O312" s="12"/>
    </row>
    <row r="313" spans="1:15" ht="12.75" hidden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16"/>
      <c r="L313" s="6"/>
      <c r="M313" s="6"/>
      <c r="N313" s="6"/>
      <c r="O313" s="6"/>
    </row>
    <row r="314" spans="1:15" ht="12.75" hidden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16"/>
      <c r="L314" s="6"/>
      <c r="M314" s="6"/>
      <c r="N314" s="6"/>
      <c r="O314" s="6"/>
    </row>
    <row r="315" spans="1:15" ht="12.75" hidden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16"/>
      <c r="L315" s="6"/>
      <c r="M315" s="6"/>
      <c r="N315" s="6"/>
      <c r="O315" s="6"/>
    </row>
    <row r="316" spans="1:15" ht="12.75" hidden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16"/>
      <c r="L316" s="6"/>
      <c r="M316" s="6"/>
      <c r="N316" s="6"/>
      <c r="O316" s="6"/>
    </row>
    <row r="317" spans="1:15" ht="12.75" hidden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16"/>
      <c r="L317" s="6"/>
      <c r="M317" s="6"/>
      <c r="N317" s="6"/>
      <c r="O317" s="6"/>
    </row>
    <row r="318" spans="1:15" ht="12.75" hidden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16"/>
      <c r="L318" s="6"/>
      <c r="M318" s="6"/>
      <c r="N318" s="6"/>
      <c r="O318" s="6"/>
    </row>
    <row r="319" ht="12.75" hidden="1"/>
    <row r="320" ht="12.75" hidden="1"/>
    <row r="321" ht="12.75" hidden="1">
      <c r="B321" t="s">
        <v>221</v>
      </c>
    </row>
    <row r="322" ht="12.75" hidden="1"/>
    <row r="323" spans="1:15" ht="12.75" hidden="1">
      <c r="A323" s="13" t="s">
        <v>6</v>
      </c>
      <c r="B323" s="2" t="s">
        <v>8</v>
      </c>
      <c r="C323" s="4"/>
      <c r="D323" s="2" t="s">
        <v>11</v>
      </c>
      <c r="E323" s="4"/>
      <c r="F323" s="13" t="s">
        <v>12</v>
      </c>
      <c r="G323" s="13" t="s">
        <v>10</v>
      </c>
      <c r="H323" s="13" t="s">
        <v>14</v>
      </c>
      <c r="I323" s="4" t="s">
        <v>61</v>
      </c>
      <c r="J323" s="3"/>
      <c r="K323" s="4" t="s">
        <v>220</v>
      </c>
      <c r="L323" s="13" t="s">
        <v>573</v>
      </c>
      <c r="M323" s="13" t="s">
        <v>561</v>
      </c>
      <c r="N323" s="13" t="s">
        <v>562</v>
      </c>
      <c r="O323" s="4" t="s">
        <v>565</v>
      </c>
    </row>
    <row r="324" spans="1:15" ht="12.75" hidden="1">
      <c r="A324" s="14"/>
      <c r="B324" s="5"/>
      <c r="C324" s="7"/>
      <c r="D324" s="5"/>
      <c r="E324" s="7"/>
      <c r="F324" s="14" t="s">
        <v>9</v>
      </c>
      <c r="G324" s="14" t="s">
        <v>13</v>
      </c>
      <c r="H324" s="14" t="s">
        <v>15</v>
      </c>
      <c r="I324" s="7" t="s">
        <v>18</v>
      </c>
      <c r="J324" s="6"/>
      <c r="K324" s="7" t="s">
        <v>18</v>
      </c>
      <c r="L324" s="14" t="s">
        <v>560</v>
      </c>
      <c r="M324" s="14" t="s">
        <v>560</v>
      </c>
      <c r="N324" s="14" t="s">
        <v>609</v>
      </c>
      <c r="O324" s="7" t="s">
        <v>611</v>
      </c>
    </row>
    <row r="325" spans="1:15" ht="12.75" hidden="1">
      <c r="A325" s="15"/>
      <c r="B325" s="10"/>
      <c r="C325" s="12"/>
      <c r="D325" s="10"/>
      <c r="E325" s="12"/>
      <c r="F325" s="15"/>
      <c r="G325" s="15"/>
      <c r="H325" s="15" t="s">
        <v>16</v>
      </c>
      <c r="I325" s="12" t="s">
        <v>219</v>
      </c>
      <c r="J325" s="11"/>
      <c r="K325" s="12" t="s">
        <v>219</v>
      </c>
      <c r="L325" s="14"/>
      <c r="M325" s="14"/>
      <c r="N325" s="14" t="s">
        <v>610</v>
      </c>
      <c r="O325" s="7"/>
    </row>
    <row r="326" spans="1:15" ht="12.75" hidden="1">
      <c r="A326" s="21">
        <v>1</v>
      </c>
      <c r="B326" s="18">
        <v>2</v>
      </c>
      <c r="C326" s="19"/>
      <c r="D326" s="18">
        <v>3</v>
      </c>
      <c r="E326" s="19"/>
      <c r="F326" s="21">
        <v>4</v>
      </c>
      <c r="G326" s="21">
        <v>5</v>
      </c>
      <c r="H326" s="21">
        <v>6</v>
      </c>
      <c r="I326" s="22">
        <v>7</v>
      </c>
      <c r="J326" s="51"/>
      <c r="K326" s="22">
        <v>8</v>
      </c>
      <c r="L326" s="17"/>
      <c r="M326" s="17"/>
      <c r="N326" s="17"/>
      <c r="O326" s="19"/>
    </row>
    <row r="327" spans="1:15" ht="12.75" hidden="1">
      <c r="A327" s="72" t="s">
        <v>20</v>
      </c>
      <c r="B327" s="17" t="s">
        <v>222</v>
      </c>
      <c r="C327" s="17"/>
      <c r="D327" s="17"/>
      <c r="E327" s="17"/>
      <c r="F327" s="17"/>
      <c r="G327" s="21" t="s">
        <v>63</v>
      </c>
      <c r="H327" s="17">
        <v>130</v>
      </c>
      <c r="I327" s="76">
        <v>8.9</v>
      </c>
      <c r="J327" s="17"/>
      <c r="K327" s="54">
        <f>H327*I327</f>
        <v>1157</v>
      </c>
      <c r="L327" s="17"/>
      <c r="M327" s="17"/>
      <c r="N327" s="17"/>
      <c r="O327" s="17"/>
    </row>
    <row r="328" spans="1:15" ht="12.75" hidden="1">
      <c r="A328" s="72" t="s">
        <v>22</v>
      </c>
      <c r="B328" s="17" t="s">
        <v>223</v>
      </c>
      <c r="C328" s="17"/>
      <c r="D328" s="17"/>
      <c r="E328" s="17"/>
      <c r="F328" s="17"/>
      <c r="G328" s="21" t="s">
        <v>63</v>
      </c>
      <c r="H328" s="17">
        <v>60</v>
      </c>
      <c r="I328" s="76">
        <v>3.9</v>
      </c>
      <c r="J328" s="17"/>
      <c r="K328" s="54">
        <f>H328*I328</f>
        <v>234</v>
      </c>
      <c r="L328" s="17"/>
      <c r="M328" s="17"/>
      <c r="N328" s="17"/>
      <c r="O328" s="17"/>
    </row>
    <row r="329" spans="1:15" ht="12.75" hidden="1">
      <c r="A329" s="72" t="s">
        <v>24</v>
      </c>
      <c r="B329" s="17" t="s">
        <v>224</v>
      </c>
      <c r="C329" s="17"/>
      <c r="D329" s="17"/>
      <c r="E329" s="17"/>
      <c r="F329" s="17"/>
      <c r="G329" s="21" t="s">
        <v>63</v>
      </c>
      <c r="H329" s="17">
        <v>150</v>
      </c>
      <c r="I329" s="17">
        <v>3.85</v>
      </c>
      <c r="J329" s="17"/>
      <c r="K329" s="54">
        <f>H329*I329</f>
        <v>577.5</v>
      </c>
      <c r="L329" s="17"/>
      <c r="M329" s="17"/>
      <c r="N329" s="17"/>
      <c r="O329" s="17"/>
    </row>
    <row r="330" spans="1:15" ht="12.75" hidden="1">
      <c r="A330" s="72" t="s">
        <v>26</v>
      </c>
      <c r="B330" s="17" t="s">
        <v>225</v>
      </c>
      <c r="C330" s="17"/>
      <c r="D330" s="17"/>
      <c r="E330" s="17"/>
      <c r="F330" s="17"/>
      <c r="G330" s="21" t="s">
        <v>63</v>
      </c>
      <c r="H330" s="17">
        <v>60</v>
      </c>
      <c r="I330" s="76">
        <v>8.5</v>
      </c>
      <c r="J330" s="17"/>
      <c r="K330" s="54">
        <f>H330*I330</f>
        <v>510</v>
      </c>
      <c r="L330" s="17"/>
      <c r="M330" s="17"/>
      <c r="N330" s="17"/>
      <c r="O330" s="17"/>
    </row>
    <row r="331" spans="1:15" ht="12.75" hidden="1">
      <c r="A331" s="7"/>
      <c r="B331" s="20" t="s">
        <v>179</v>
      </c>
      <c r="C331" s="20"/>
      <c r="D331" s="20"/>
      <c r="E331" s="20"/>
      <c r="F331" s="20"/>
      <c r="G331" s="20"/>
      <c r="H331" s="20"/>
      <c r="I331" s="19"/>
      <c r="J331" s="20"/>
      <c r="K331" s="40">
        <f>SUM(K327:K330)</f>
        <v>2478.5</v>
      </c>
      <c r="L331" s="10"/>
      <c r="M331" s="11"/>
      <c r="N331" s="11"/>
      <c r="O331" s="12"/>
    </row>
    <row r="332" ht="12.75" hidden="1"/>
    <row r="333" ht="12.75" hidden="1"/>
    <row r="334" ht="12.75" hidden="1">
      <c r="B334" t="s">
        <v>218</v>
      </c>
    </row>
    <row r="335" ht="12.75" hidden="1"/>
    <row r="336" spans="1:15" ht="12.75" hidden="1">
      <c r="A336" s="13" t="s">
        <v>6</v>
      </c>
      <c r="B336" s="2" t="s">
        <v>8</v>
      </c>
      <c r="C336" s="4"/>
      <c r="D336" s="2" t="s">
        <v>11</v>
      </c>
      <c r="E336" s="4"/>
      <c r="F336" s="13" t="s">
        <v>12</v>
      </c>
      <c r="G336" s="13" t="s">
        <v>10</v>
      </c>
      <c r="H336" s="13" t="s">
        <v>14</v>
      </c>
      <c r="I336" s="4" t="s">
        <v>17</v>
      </c>
      <c r="J336" s="3"/>
      <c r="K336" s="4" t="s">
        <v>220</v>
      </c>
      <c r="L336" s="13" t="s">
        <v>573</v>
      </c>
      <c r="M336" s="13" t="s">
        <v>561</v>
      </c>
      <c r="N336" s="13" t="s">
        <v>562</v>
      </c>
      <c r="O336" s="4" t="s">
        <v>565</v>
      </c>
    </row>
    <row r="337" spans="1:15" ht="12.75" hidden="1">
      <c r="A337" s="14"/>
      <c r="B337" s="5"/>
      <c r="C337" s="7"/>
      <c r="D337" s="5"/>
      <c r="E337" s="7"/>
      <c r="F337" s="14" t="s">
        <v>9</v>
      </c>
      <c r="G337" s="14" t="s">
        <v>13</v>
      </c>
      <c r="H337" s="14" t="s">
        <v>15</v>
      </c>
      <c r="I337" s="7" t="s">
        <v>18</v>
      </c>
      <c r="J337" s="6"/>
      <c r="K337" s="7" t="s">
        <v>18</v>
      </c>
      <c r="L337" s="14" t="s">
        <v>560</v>
      </c>
      <c r="M337" s="14" t="s">
        <v>560</v>
      </c>
      <c r="N337" s="14" t="s">
        <v>609</v>
      </c>
      <c r="O337" s="7" t="s">
        <v>611</v>
      </c>
    </row>
    <row r="338" spans="1:15" ht="12.75" hidden="1">
      <c r="A338" s="15"/>
      <c r="B338" s="10"/>
      <c r="C338" s="12"/>
      <c r="D338" s="10"/>
      <c r="E338" s="12"/>
      <c r="F338" s="15"/>
      <c r="G338" s="15"/>
      <c r="H338" s="15" t="s">
        <v>16</v>
      </c>
      <c r="I338" s="12" t="s">
        <v>19</v>
      </c>
      <c r="J338" s="11"/>
      <c r="K338" s="12" t="s">
        <v>19</v>
      </c>
      <c r="L338" s="14"/>
      <c r="M338" s="14"/>
      <c r="N338" s="14" t="s">
        <v>610</v>
      </c>
      <c r="O338" s="7"/>
    </row>
    <row r="339" spans="1:15" ht="12.75" hidden="1">
      <c r="A339" s="21">
        <v>1</v>
      </c>
      <c r="B339" s="18">
        <v>2</v>
      </c>
      <c r="C339" s="19"/>
      <c r="D339" s="18">
        <v>3</v>
      </c>
      <c r="E339" s="19"/>
      <c r="F339" s="21">
        <v>4</v>
      </c>
      <c r="G339" s="21">
        <v>5</v>
      </c>
      <c r="H339" s="21">
        <v>6</v>
      </c>
      <c r="I339" s="22">
        <v>7</v>
      </c>
      <c r="J339" s="51"/>
      <c r="K339" s="22">
        <v>8</v>
      </c>
      <c r="L339" s="17"/>
      <c r="M339" s="17"/>
      <c r="N339" s="17"/>
      <c r="O339" s="19"/>
    </row>
    <row r="340" spans="1:15" ht="12.75" hidden="1">
      <c r="A340" s="42" t="s">
        <v>20</v>
      </c>
      <c r="B340" s="2" t="s">
        <v>226</v>
      </c>
      <c r="C340" s="4"/>
      <c r="D340" s="2"/>
      <c r="E340" s="4"/>
      <c r="F340" s="13"/>
      <c r="G340" s="59"/>
      <c r="H340" s="13"/>
      <c r="I340" s="4"/>
      <c r="J340" s="3"/>
      <c r="K340" s="56"/>
      <c r="L340" s="13"/>
      <c r="M340" s="13"/>
      <c r="N340" s="13"/>
      <c r="O340" s="4"/>
    </row>
    <row r="341" spans="1:15" ht="12.75" hidden="1">
      <c r="A341" s="26"/>
      <c r="B341" s="10" t="s">
        <v>227</v>
      </c>
      <c r="C341" s="12"/>
      <c r="D341" s="10"/>
      <c r="E341" s="12"/>
      <c r="F341" s="15" t="s">
        <v>228</v>
      </c>
      <c r="G341" s="41" t="s">
        <v>158</v>
      </c>
      <c r="H341" s="15">
        <v>400</v>
      </c>
      <c r="I341" s="12">
        <v>10.48</v>
      </c>
      <c r="J341" s="11"/>
      <c r="K341" s="28">
        <f>H341*I341</f>
        <v>4192</v>
      </c>
      <c r="L341" s="15"/>
      <c r="M341" s="15"/>
      <c r="N341" s="15"/>
      <c r="O341" s="12"/>
    </row>
    <row r="342" spans="1:15" ht="12.75" hidden="1">
      <c r="A342" s="26" t="s">
        <v>22</v>
      </c>
      <c r="B342" s="10" t="s">
        <v>230</v>
      </c>
      <c r="C342" s="12"/>
      <c r="D342" s="10"/>
      <c r="E342" s="12"/>
      <c r="F342" s="15" t="s">
        <v>229</v>
      </c>
      <c r="G342" s="41" t="s">
        <v>158</v>
      </c>
      <c r="H342" s="15">
        <v>70</v>
      </c>
      <c r="I342" s="27">
        <v>35.2</v>
      </c>
      <c r="J342" s="11"/>
      <c r="K342" s="28">
        <f>H342*I342</f>
        <v>2464</v>
      </c>
      <c r="L342" s="15"/>
      <c r="M342" s="15"/>
      <c r="N342" s="15"/>
      <c r="O342" s="12"/>
    </row>
    <row r="343" spans="1:15" ht="12.75" hidden="1">
      <c r="A343" s="7"/>
      <c r="B343" s="20" t="s">
        <v>38</v>
      </c>
      <c r="C343" s="20"/>
      <c r="D343" s="20"/>
      <c r="E343" s="20"/>
      <c r="F343" s="20"/>
      <c r="G343" s="20"/>
      <c r="H343" s="20"/>
      <c r="I343" s="19"/>
      <c r="J343" s="20"/>
      <c r="K343" s="40">
        <f>SUM(K340:K342)</f>
        <v>6656</v>
      </c>
      <c r="L343" s="10"/>
      <c r="M343" s="11"/>
      <c r="N343" s="11"/>
      <c r="O343" s="12"/>
    </row>
    <row r="344" ht="12.75" hidden="1"/>
    <row r="345" ht="12.75" hidden="1"/>
    <row r="346" ht="12.75" hidden="1">
      <c r="B346" t="s">
        <v>231</v>
      </c>
    </row>
    <row r="347" ht="12.75" hidden="1"/>
    <row r="348" spans="1:15" ht="12.75" hidden="1">
      <c r="A348" s="13" t="s">
        <v>6</v>
      </c>
      <c r="B348" s="2" t="s">
        <v>8</v>
      </c>
      <c r="C348" s="4"/>
      <c r="D348" s="2" t="s">
        <v>11</v>
      </c>
      <c r="E348" s="4"/>
      <c r="F348" s="13" t="s">
        <v>12</v>
      </c>
      <c r="G348" s="13" t="s">
        <v>10</v>
      </c>
      <c r="H348" s="13" t="s">
        <v>14</v>
      </c>
      <c r="I348" s="4" t="s">
        <v>17</v>
      </c>
      <c r="J348" s="3"/>
      <c r="K348" s="4" t="s">
        <v>220</v>
      </c>
      <c r="L348" s="13" t="s">
        <v>573</v>
      </c>
      <c r="M348" s="13" t="s">
        <v>561</v>
      </c>
      <c r="N348" s="13" t="s">
        <v>562</v>
      </c>
      <c r="O348" s="4" t="s">
        <v>565</v>
      </c>
    </row>
    <row r="349" spans="1:15" ht="12.75" hidden="1">
      <c r="A349" s="14"/>
      <c r="B349" s="5"/>
      <c r="C349" s="7"/>
      <c r="D349" s="5"/>
      <c r="E349" s="7"/>
      <c r="F349" s="14" t="s">
        <v>9</v>
      </c>
      <c r="G349" s="14" t="s">
        <v>13</v>
      </c>
      <c r="H349" s="14" t="s">
        <v>15</v>
      </c>
      <c r="I349" s="7" t="s">
        <v>18</v>
      </c>
      <c r="J349" s="6"/>
      <c r="K349" s="7" t="s">
        <v>18</v>
      </c>
      <c r="L349" s="14" t="s">
        <v>560</v>
      </c>
      <c r="M349" s="14" t="s">
        <v>560</v>
      </c>
      <c r="N349" s="14" t="s">
        <v>609</v>
      </c>
      <c r="O349" s="7" t="s">
        <v>611</v>
      </c>
    </row>
    <row r="350" spans="1:15" ht="12.75" hidden="1">
      <c r="A350" s="15"/>
      <c r="B350" s="10"/>
      <c r="C350" s="12"/>
      <c r="D350" s="10"/>
      <c r="E350" s="12"/>
      <c r="F350" s="15"/>
      <c r="G350" s="15"/>
      <c r="H350" s="15" t="s">
        <v>16</v>
      </c>
      <c r="I350" s="12" t="s">
        <v>19</v>
      </c>
      <c r="J350" s="11"/>
      <c r="K350" s="12" t="s">
        <v>19</v>
      </c>
      <c r="L350" s="14"/>
      <c r="M350" s="14"/>
      <c r="N350" s="14" t="s">
        <v>610</v>
      </c>
      <c r="O350" s="7"/>
    </row>
    <row r="351" spans="1:15" ht="12.75" hidden="1">
      <c r="A351" s="21">
        <v>1</v>
      </c>
      <c r="B351" s="18">
        <v>2</v>
      </c>
      <c r="C351" s="19"/>
      <c r="D351" s="18">
        <v>3</v>
      </c>
      <c r="E351" s="19"/>
      <c r="F351" s="21">
        <v>4</v>
      </c>
      <c r="G351" s="21">
        <v>5</v>
      </c>
      <c r="H351" s="21">
        <v>6</v>
      </c>
      <c r="I351" s="22">
        <v>7</v>
      </c>
      <c r="J351" s="51"/>
      <c r="K351" s="22">
        <v>8</v>
      </c>
      <c r="L351" s="17"/>
      <c r="M351" s="17"/>
      <c r="N351" s="17"/>
      <c r="O351" s="19"/>
    </row>
    <row r="352" spans="1:15" ht="12.75" hidden="1">
      <c r="A352" s="72" t="s">
        <v>20</v>
      </c>
      <c r="B352" s="18" t="s">
        <v>232</v>
      </c>
      <c r="C352" s="19"/>
      <c r="D352" s="18"/>
      <c r="E352" s="19"/>
      <c r="F352" s="17"/>
      <c r="G352" s="21" t="s">
        <v>63</v>
      </c>
      <c r="H352" s="17">
        <v>300</v>
      </c>
      <c r="I352" s="61">
        <v>24.6</v>
      </c>
      <c r="J352" s="20"/>
      <c r="K352" s="40">
        <f>H352*I352</f>
        <v>7380</v>
      </c>
      <c r="L352" s="17"/>
      <c r="M352" s="17"/>
      <c r="N352" s="17"/>
      <c r="O352" s="19"/>
    </row>
    <row r="353" spans="1:15" ht="12.75" hidden="1">
      <c r="A353" s="42" t="s">
        <v>22</v>
      </c>
      <c r="B353" s="2" t="s">
        <v>233</v>
      </c>
      <c r="C353" s="4"/>
      <c r="D353" s="2"/>
      <c r="E353" s="4"/>
      <c r="F353" s="13"/>
      <c r="G353" s="59"/>
      <c r="H353" s="13"/>
      <c r="I353" s="4"/>
      <c r="J353" s="3"/>
      <c r="K353" s="56"/>
      <c r="L353" s="13"/>
      <c r="M353" s="13"/>
      <c r="N353" s="13"/>
      <c r="O353" s="4"/>
    </row>
    <row r="354" spans="1:15" ht="12.75" hidden="1">
      <c r="A354" s="26"/>
      <c r="B354" s="10" t="s">
        <v>234</v>
      </c>
      <c r="C354" s="12"/>
      <c r="D354" s="10"/>
      <c r="E354" s="12"/>
      <c r="F354" s="15"/>
      <c r="G354" s="41" t="s">
        <v>63</v>
      </c>
      <c r="H354" s="15">
        <v>150</v>
      </c>
      <c r="I354" s="12">
        <v>33.76</v>
      </c>
      <c r="J354" s="11"/>
      <c r="K354" s="28">
        <f>H354*I354</f>
        <v>5064</v>
      </c>
      <c r="L354" s="15"/>
      <c r="M354" s="15"/>
      <c r="N354" s="15"/>
      <c r="O354" s="12"/>
    </row>
    <row r="355" spans="1:15" ht="12.75" hidden="1">
      <c r="A355" s="72" t="s">
        <v>24</v>
      </c>
      <c r="B355" s="18" t="s">
        <v>235</v>
      </c>
      <c r="C355" s="19"/>
      <c r="D355" s="18"/>
      <c r="E355" s="19"/>
      <c r="F355" s="17"/>
      <c r="G355" s="21" t="s">
        <v>63</v>
      </c>
      <c r="H355" s="17">
        <v>60</v>
      </c>
      <c r="I355" s="61">
        <v>36</v>
      </c>
      <c r="J355" s="20"/>
      <c r="K355" s="40">
        <f>H355*I355</f>
        <v>2160</v>
      </c>
      <c r="L355" s="17"/>
      <c r="M355" s="17"/>
      <c r="N355" s="17"/>
      <c r="O355" s="19"/>
    </row>
    <row r="356" spans="1:15" ht="12.75" hidden="1">
      <c r="A356" s="42" t="s">
        <v>26</v>
      </c>
      <c r="B356" s="2" t="s">
        <v>236</v>
      </c>
      <c r="C356" s="4"/>
      <c r="D356" s="2"/>
      <c r="E356" s="4"/>
      <c r="F356" s="13"/>
      <c r="G356" s="59"/>
      <c r="H356" s="13"/>
      <c r="I356" s="4"/>
      <c r="J356" s="3"/>
      <c r="K356" s="56"/>
      <c r="L356" s="13"/>
      <c r="M356" s="13"/>
      <c r="N356" s="13"/>
      <c r="O356" s="4"/>
    </row>
    <row r="357" spans="1:15" ht="12.75" hidden="1">
      <c r="A357" s="26"/>
      <c r="B357" s="10" t="s">
        <v>237</v>
      </c>
      <c r="C357" s="12"/>
      <c r="D357" s="10"/>
      <c r="E357" s="12"/>
      <c r="F357" s="15"/>
      <c r="G357" s="41" t="s">
        <v>63</v>
      </c>
      <c r="H357" s="15">
        <v>80</v>
      </c>
      <c r="I357" s="27">
        <v>22.8</v>
      </c>
      <c r="J357" s="11"/>
      <c r="K357" s="28">
        <f>H357*I357</f>
        <v>1824</v>
      </c>
      <c r="L357" s="15"/>
      <c r="M357" s="15"/>
      <c r="N357" s="15"/>
      <c r="O357" s="12"/>
    </row>
    <row r="358" spans="1:15" ht="12.75" hidden="1">
      <c r="A358" s="72" t="s">
        <v>27</v>
      </c>
      <c r="B358" s="18" t="s">
        <v>238</v>
      </c>
      <c r="C358" s="19"/>
      <c r="D358" s="18"/>
      <c r="E358" s="19"/>
      <c r="F358" s="17"/>
      <c r="G358" s="21" t="s">
        <v>63</v>
      </c>
      <c r="H358" s="17">
        <v>180</v>
      </c>
      <c r="I358" s="61">
        <v>23</v>
      </c>
      <c r="J358" s="20"/>
      <c r="K358" s="40">
        <f>H358*I358</f>
        <v>4140</v>
      </c>
      <c r="L358" s="17"/>
      <c r="M358" s="17"/>
      <c r="N358" s="17"/>
      <c r="O358" s="19"/>
    </row>
    <row r="359" spans="1:15" ht="12.75" hidden="1">
      <c r="A359" s="26" t="s">
        <v>30</v>
      </c>
      <c r="B359" s="10" t="s">
        <v>239</v>
      </c>
      <c r="C359" s="12"/>
      <c r="D359" s="10"/>
      <c r="E359" s="12"/>
      <c r="F359" s="15"/>
      <c r="G359" s="41" t="s">
        <v>63</v>
      </c>
      <c r="H359" s="15"/>
      <c r="I359" s="12"/>
      <c r="J359" s="11"/>
      <c r="K359" s="28"/>
      <c r="L359" s="15"/>
      <c r="M359" s="15"/>
      <c r="N359" s="15"/>
      <c r="O359" s="12"/>
    </row>
    <row r="360" spans="1:15" ht="12.75" hidden="1">
      <c r="A360" s="7"/>
      <c r="B360" s="20" t="s">
        <v>34</v>
      </c>
      <c r="C360" s="20"/>
      <c r="D360" s="20"/>
      <c r="E360" s="20"/>
      <c r="F360" s="20"/>
      <c r="G360" s="20"/>
      <c r="H360" s="20"/>
      <c r="I360" s="19"/>
      <c r="J360" s="20"/>
      <c r="K360" s="40"/>
      <c r="L360" s="10"/>
      <c r="M360" s="11"/>
      <c r="N360" s="11"/>
      <c r="O360" s="12"/>
    </row>
    <row r="361" ht="12.75" hidden="1"/>
    <row r="362" ht="12.75" hidden="1"/>
    <row r="363" ht="12.75" hidden="1">
      <c r="B363" t="s">
        <v>240</v>
      </c>
    </row>
    <row r="364" ht="12.75" hidden="1"/>
    <row r="365" spans="1:15" ht="12.75" hidden="1">
      <c r="A365" s="13" t="s">
        <v>6</v>
      </c>
      <c r="B365" s="2" t="s">
        <v>8</v>
      </c>
      <c r="C365" s="4"/>
      <c r="D365" s="2" t="s">
        <v>11</v>
      </c>
      <c r="E365" s="4"/>
      <c r="F365" s="13" t="s">
        <v>12</v>
      </c>
      <c r="G365" s="13" t="s">
        <v>10</v>
      </c>
      <c r="H365" s="13" t="s">
        <v>14</v>
      </c>
      <c r="I365" s="4" t="s">
        <v>17</v>
      </c>
      <c r="J365" s="3"/>
      <c r="K365" s="4" t="s">
        <v>220</v>
      </c>
      <c r="L365" s="13" t="s">
        <v>559</v>
      </c>
      <c r="M365" s="13" t="s">
        <v>561</v>
      </c>
      <c r="N365" s="13" t="s">
        <v>562</v>
      </c>
      <c r="O365" s="4" t="s">
        <v>565</v>
      </c>
    </row>
    <row r="366" spans="1:15" ht="12.75" hidden="1">
      <c r="A366" s="14"/>
      <c r="B366" s="5"/>
      <c r="C366" s="7"/>
      <c r="D366" s="5"/>
      <c r="E366" s="7"/>
      <c r="F366" s="14" t="s">
        <v>9</v>
      </c>
      <c r="G366" s="14" t="s">
        <v>13</v>
      </c>
      <c r="H366" s="14" t="s">
        <v>15</v>
      </c>
      <c r="I366" s="7" t="s">
        <v>18</v>
      </c>
      <c r="J366" s="6"/>
      <c r="K366" s="7" t="s">
        <v>18</v>
      </c>
      <c r="L366" s="14" t="s">
        <v>560</v>
      </c>
      <c r="M366" s="14" t="s">
        <v>560</v>
      </c>
      <c r="N366" s="14" t="s">
        <v>609</v>
      </c>
      <c r="O366" s="7" t="s">
        <v>611</v>
      </c>
    </row>
    <row r="367" spans="1:15" ht="12.75" hidden="1">
      <c r="A367" s="15"/>
      <c r="B367" s="10"/>
      <c r="C367" s="12"/>
      <c r="D367" s="10"/>
      <c r="E367" s="12"/>
      <c r="F367" s="15"/>
      <c r="G367" s="15"/>
      <c r="H367" s="52" t="s">
        <v>16</v>
      </c>
      <c r="I367" s="12" t="s">
        <v>19</v>
      </c>
      <c r="J367" s="11"/>
      <c r="K367" s="12" t="s">
        <v>19</v>
      </c>
      <c r="L367" s="14"/>
      <c r="M367" s="14"/>
      <c r="N367" s="14" t="s">
        <v>610</v>
      </c>
      <c r="O367" s="7"/>
    </row>
    <row r="368" spans="1:15" ht="12.75" hidden="1">
      <c r="A368" s="21">
        <v>1</v>
      </c>
      <c r="B368" s="18">
        <v>2</v>
      </c>
      <c r="C368" s="19"/>
      <c r="D368" s="18">
        <v>3</v>
      </c>
      <c r="E368" s="19"/>
      <c r="F368" s="21">
        <v>4</v>
      </c>
      <c r="G368" s="21">
        <v>5</v>
      </c>
      <c r="H368" s="21">
        <v>6</v>
      </c>
      <c r="I368" s="22">
        <v>7</v>
      </c>
      <c r="J368" s="51"/>
      <c r="K368" s="22">
        <v>8</v>
      </c>
      <c r="L368" s="17"/>
      <c r="M368" s="17"/>
      <c r="N368" s="17"/>
      <c r="O368" s="19"/>
    </row>
    <row r="369" spans="1:15" ht="12.75" hidden="1">
      <c r="A369" s="26" t="s">
        <v>20</v>
      </c>
      <c r="B369" s="10" t="s">
        <v>241</v>
      </c>
      <c r="C369" s="12"/>
      <c r="D369" s="10"/>
      <c r="E369" s="12"/>
      <c r="F369" s="15"/>
      <c r="G369" s="41" t="s">
        <v>21</v>
      </c>
      <c r="H369" s="15">
        <v>8000</v>
      </c>
      <c r="I369" s="12">
        <v>0.8</v>
      </c>
      <c r="J369" s="11"/>
      <c r="K369" s="28">
        <f>H369*I369</f>
        <v>6400</v>
      </c>
      <c r="L369" s="17"/>
      <c r="M369" s="17"/>
      <c r="N369" s="17"/>
      <c r="O369" s="19"/>
    </row>
    <row r="370" spans="1:15" ht="12.75" hidden="1">
      <c r="A370" s="7"/>
      <c r="B370" s="20" t="s">
        <v>242</v>
      </c>
      <c r="C370" s="20"/>
      <c r="D370" s="20"/>
      <c r="E370" s="20"/>
      <c r="F370" s="20"/>
      <c r="G370" s="20"/>
      <c r="H370" s="20"/>
      <c r="I370" s="19"/>
      <c r="J370" s="20"/>
      <c r="K370" s="40">
        <v>6400</v>
      </c>
      <c r="L370" s="10"/>
      <c r="M370" s="11"/>
      <c r="N370" s="11"/>
      <c r="O370" s="12"/>
    </row>
    <row r="371" ht="12.75" hidden="1"/>
    <row r="372" ht="12.75" hidden="1"/>
    <row r="373" ht="12.75" hidden="1">
      <c r="B373" t="s">
        <v>243</v>
      </c>
    </row>
    <row r="374" ht="12.75" hidden="1"/>
    <row r="375" spans="1:15" ht="12.75" hidden="1">
      <c r="A375" s="13" t="s">
        <v>6</v>
      </c>
      <c r="B375" s="2" t="s">
        <v>8</v>
      </c>
      <c r="C375" s="4"/>
      <c r="D375" s="2" t="s">
        <v>11</v>
      </c>
      <c r="E375" s="4"/>
      <c r="F375" s="13" t="s">
        <v>12</v>
      </c>
      <c r="G375" s="13" t="s">
        <v>10</v>
      </c>
      <c r="H375" s="13" t="s">
        <v>14</v>
      </c>
      <c r="I375" s="4" t="s">
        <v>17</v>
      </c>
      <c r="J375" s="3"/>
      <c r="K375" s="4" t="s">
        <v>220</v>
      </c>
      <c r="L375" s="13" t="s">
        <v>573</v>
      </c>
      <c r="M375" s="13" t="s">
        <v>605</v>
      </c>
      <c r="N375" s="13" t="s">
        <v>562</v>
      </c>
      <c r="O375" s="4" t="s">
        <v>565</v>
      </c>
    </row>
    <row r="376" spans="1:15" ht="12.75" hidden="1">
      <c r="A376" s="14"/>
      <c r="B376" s="5"/>
      <c r="C376" s="7"/>
      <c r="D376" s="5"/>
      <c r="E376" s="7"/>
      <c r="F376" s="14" t="s">
        <v>9</v>
      </c>
      <c r="G376" s="14" t="s">
        <v>13</v>
      </c>
      <c r="H376" s="14" t="s">
        <v>15</v>
      </c>
      <c r="I376" s="7" t="s">
        <v>18</v>
      </c>
      <c r="J376" s="6"/>
      <c r="K376" s="7" t="s">
        <v>18</v>
      </c>
      <c r="L376" s="14" t="s">
        <v>560</v>
      </c>
      <c r="M376" s="14" t="s">
        <v>560</v>
      </c>
      <c r="N376" s="14" t="s">
        <v>609</v>
      </c>
      <c r="O376" s="7" t="s">
        <v>611</v>
      </c>
    </row>
    <row r="377" spans="1:15" ht="12.75" hidden="1">
      <c r="A377" s="15"/>
      <c r="B377" s="10"/>
      <c r="C377" s="12"/>
      <c r="D377" s="10"/>
      <c r="E377" s="12"/>
      <c r="F377" s="15"/>
      <c r="G377" s="15"/>
      <c r="H377" s="15" t="s">
        <v>16</v>
      </c>
      <c r="I377" s="12" t="s">
        <v>19</v>
      </c>
      <c r="J377" s="11"/>
      <c r="K377" s="12" t="s">
        <v>19</v>
      </c>
      <c r="L377" s="14"/>
      <c r="M377" s="14"/>
      <c r="N377" s="14" t="s">
        <v>610</v>
      </c>
      <c r="O377" s="7"/>
    </row>
    <row r="378" spans="1:15" ht="12.75" hidden="1">
      <c r="A378" s="17">
        <v>1</v>
      </c>
      <c r="B378" s="18">
        <v>2</v>
      </c>
      <c r="C378" s="19"/>
      <c r="D378" s="18">
        <v>3</v>
      </c>
      <c r="E378" s="19"/>
      <c r="F378" s="17">
        <v>4</v>
      </c>
      <c r="G378" s="17">
        <v>5</v>
      </c>
      <c r="H378" s="17">
        <v>6</v>
      </c>
      <c r="I378" s="19">
        <v>7</v>
      </c>
      <c r="J378" s="20"/>
      <c r="K378" s="19">
        <v>8</v>
      </c>
      <c r="L378" s="17"/>
      <c r="M378" s="17"/>
      <c r="N378" s="17"/>
      <c r="O378" s="19"/>
    </row>
    <row r="379" spans="1:15" ht="12.75" hidden="1">
      <c r="A379" s="42" t="s">
        <v>20</v>
      </c>
      <c r="B379" s="2" t="s">
        <v>244</v>
      </c>
      <c r="C379" s="4"/>
      <c r="D379" s="2"/>
      <c r="E379" s="4"/>
      <c r="F379" s="13"/>
      <c r="G379" s="13"/>
      <c r="H379" s="13"/>
      <c r="I379" s="4"/>
      <c r="J379" s="3"/>
      <c r="K379" s="56"/>
      <c r="L379" s="13"/>
      <c r="M379" s="13"/>
      <c r="N379" s="13"/>
      <c r="O379" s="4"/>
    </row>
    <row r="380" spans="1:15" ht="12.75" hidden="1">
      <c r="A380" s="26"/>
      <c r="B380" s="10" t="s">
        <v>245</v>
      </c>
      <c r="C380" s="12"/>
      <c r="D380" s="10"/>
      <c r="E380" s="12"/>
      <c r="F380" s="41" t="s">
        <v>52</v>
      </c>
      <c r="G380" s="41" t="s">
        <v>21</v>
      </c>
      <c r="H380" s="15">
        <v>250</v>
      </c>
      <c r="I380" s="27">
        <v>4.9</v>
      </c>
      <c r="J380" s="11"/>
      <c r="K380" s="28">
        <f>H380*I380</f>
        <v>1225</v>
      </c>
      <c r="L380" s="15"/>
      <c r="M380" s="15"/>
      <c r="N380" s="15"/>
      <c r="O380" s="12"/>
    </row>
    <row r="381" spans="1:15" ht="12.75" hidden="1">
      <c r="A381" s="42" t="s">
        <v>22</v>
      </c>
      <c r="B381" s="2" t="s">
        <v>246</v>
      </c>
      <c r="C381" s="4"/>
      <c r="D381" s="2"/>
      <c r="E381" s="4"/>
      <c r="F381" s="59"/>
      <c r="G381" s="59"/>
      <c r="H381" s="13"/>
      <c r="I381" s="4"/>
      <c r="J381" s="3"/>
      <c r="K381" s="56"/>
      <c r="L381" s="13"/>
      <c r="M381" s="13"/>
      <c r="N381" s="13"/>
      <c r="O381" s="4"/>
    </row>
    <row r="382" spans="1:15" ht="12.75" hidden="1">
      <c r="A382" s="26"/>
      <c r="B382" s="10" t="s">
        <v>247</v>
      </c>
      <c r="C382" s="12"/>
      <c r="D382" s="10"/>
      <c r="E382" s="12"/>
      <c r="F382" s="41" t="s">
        <v>52</v>
      </c>
      <c r="G382" s="41" t="s">
        <v>21</v>
      </c>
      <c r="H382" s="15">
        <v>150</v>
      </c>
      <c r="I382" s="27">
        <v>25.2</v>
      </c>
      <c r="J382" s="11"/>
      <c r="K382" s="28">
        <f>H382*I382</f>
        <v>3780</v>
      </c>
      <c r="L382" s="15"/>
      <c r="M382" s="15"/>
      <c r="N382" s="15"/>
      <c r="O382" s="12"/>
    </row>
    <row r="383" spans="1:15" ht="12.75" hidden="1">
      <c r="A383" s="42" t="s">
        <v>24</v>
      </c>
      <c r="B383" s="2" t="s">
        <v>248</v>
      </c>
      <c r="C383" s="4"/>
      <c r="D383" s="2"/>
      <c r="E383" s="4"/>
      <c r="F383" s="59"/>
      <c r="G383" s="59"/>
      <c r="H383" s="13"/>
      <c r="I383" s="4"/>
      <c r="J383" s="3"/>
      <c r="K383" s="56"/>
      <c r="L383" s="13"/>
      <c r="M383" s="13"/>
      <c r="N383" s="13"/>
      <c r="O383" s="4"/>
    </row>
    <row r="384" spans="1:15" ht="12.75" hidden="1">
      <c r="A384" s="26"/>
      <c r="B384" s="10" t="s">
        <v>249</v>
      </c>
      <c r="C384" s="12"/>
      <c r="D384" s="10"/>
      <c r="E384" s="12"/>
      <c r="F384" s="41" t="s">
        <v>52</v>
      </c>
      <c r="G384" s="41" t="s">
        <v>21</v>
      </c>
      <c r="H384" s="15">
        <v>75</v>
      </c>
      <c r="I384" s="27">
        <v>36.6</v>
      </c>
      <c r="J384" s="11"/>
      <c r="K384" s="28">
        <f>H384*I384</f>
        <v>2745</v>
      </c>
      <c r="L384" s="15"/>
      <c r="M384" s="15"/>
      <c r="N384" s="15"/>
      <c r="O384" s="12"/>
    </row>
    <row r="385" spans="1:15" ht="12.75" hidden="1">
      <c r="A385" s="42" t="s">
        <v>26</v>
      </c>
      <c r="B385" s="2" t="s">
        <v>250</v>
      </c>
      <c r="C385" s="4"/>
      <c r="D385" s="2"/>
      <c r="E385" s="4"/>
      <c r="F385" s="59"/>
      <c r="G385" s="59"/>
      <c r="H385" s="13"/>
      <c r="I385" s="4"/>
      <c r="J385" s="3"/>
      <c r="K385" s="56"/>
      <c r="L385" s="13"/>
      <c r="M385" s="13"/>
      <c r="N385" s="13"/>
      <c r="O385" s="4"/>
    </row>
    <row r="386" spans="1:15" ht="12.75" hidden="1">
      <c r="A386" s="26"/>
      <c r="B386" s="10" t="s">
        <v>251</v>
      </c>
      <c r="C386" s="12"/>
      <c r="D386" s="10"/>
      <c r="E386" s="12"/>
      <c r="F386" s="41" t="s">
        <v>52</v>
      </c>
      <c r="G386" s="41" t="s">
        <v>63</v>
      </c>
      <c r="H386" s="15">
        <v>50</v>
      </c>
      <c r="I386" s="27">
        <v>23.6</v>
      </c>
      <c r="J386" s="11"/>
      <c r="K386" s="28">
        <f>H386*I386</f>
        <v>1180</v>
      </c>
      <c r="L386" s="15"/>
      <c r="M386" s="15"/>
      <c r="N386" s="15"/>
      <c r="O386" s="12"/>
    </row>
    <row r="387" spans="1:15" ht="12.75" hidden="1">
      <c r="A387" s="26" t="s">
        <v>27</v>
      </c>
      <c r="B387" s="10" t="s">
        <v>252</v>
      </c>
      <c r="C387" s="12"/>
      <c r="D387" s="10"/>
      <c r="E387" s="12"/>
      <c r="F387" s="41" t="s">
        <v>52</v>
      </c>
      <c r="G387" s="41" t="s">
        <v>63</v>
      </c>
      <c r="H387" s="15"/>
      <c r="I387" s="27">
        <v>22.9</v>
      </c>
      <c r="J387" s="11"/>
      <c r="K387" s="28"/>
      <c r="L387" s="15"/>
      <c r="M387" s="15"/>
      <c r="N387" s="15"/>
      <c r="O387" s="12"/>
    </row>
    <row r="388" spans="1:15" ht="12.75" hidden="1">
      <c r="A388" s="7"/>
      <c r="B388" s="20" t="s">
        <v>59</v>
      </c>
      <c r="C388" s="20"/>
      <c r="D388" s="20"/>
      <c r="E388" s="20"/>
      <c r="F388" s="20"/>
      <c r="G388" s="20"/>
      <c r="H388" s="20"/>
      <c r="I388" s="19"/>
      <c r="J388" s="20"/>
      <c r="K388" s="40"/>
      <c r="L388" s="10"/>
      <c r="M388" s="11"/>
      <c r="N388" s="11"/>
      <c r="O388" s="12"/>
    </row>
    <row r="389" ht="12.75" hidden="1"/>
    <row r="390" ht="12.75" hidden="1"/>
    <row r="391" ht="12.75" hidden="1">
      <c r="B391" t="s">
        <v>253</v>
      </c>
    </row>
    <row r="392" ht="12.75" hidden="1"/>
    <row r="393" spans="1:15" ht="12.75" hidden="1">
      <c r="A393" s="13" t="s">
        <v>6</v>
      </c>
      <c r="B393" s="2" t="s">
        <v>8</v>
      </c>
      <c r="C393" s="4"/>
      <c r="D393" s="2" t="s">
        <v>11</v>
      </c>
      <c r="E393" s="4"/>
      <c r="F393" s="13" t="s">
        <v>12</v>
      </c>
      <c r="G393" s="13" t="s">
        <v>10</v>
      </c>
      <c r="H393" s="13" t="s">
        <v>14</v>
      </c>
      <c r="I393" s="4" t="s">
        <v>17</v>
      </c>
      <c r="J393" s="3"/>
      <c r="K393" s="4" t="s">
        <v>181</v>
      </c>
      <c r="L393" s="13" t="s">
        <v>559</v>
      </c>
      <c r="M393" s="13" t="s">
        <v>561</v>
      </c>
      <c r="N393" s="13" t="s">
        <v>562</v>
      </c>
      <c r="O393" s="4" t="s">
        <v>565</v>
      </c>
    </row>
    <row r="394" spans="1:15" ht="12.75" hidden="1">
      <c r="A394" s="14"/>
      <c r="B394" s="5"/>
      <c r="C394" s="7"/>
      <c r="D394" s="5"/>
      <c r="E394" s="7"/>
      <c r="F394" s="14" t="s">
        <v>9</v>
      </c>
      <c r="G394" s="14" t="s">
        <v>13</v>
      </c>
      <c r="H394" s="14" t="s">
        <v>15</v>
      </c>
      <c r="I394" s="7" t="s">
        <v>18</v>
      </c>
      <c r="J394" s="6"/>
      <c r="K394" s="7" t="s">
        <v>18</v>
      </c>
      <c r="L394" s="14" t="s">
        <v>560</v>
      </c>
      <c r="M394" s="14" t="s">
        <v>560</v>
      </c>
      <c r="N394" s="14" t="s">
        <v>609</v>
      </c>
      <c r="O394" s="7" t="s">
        <v>611</v>
      </c>
    </row>
    <row r="395" spans="1:15" ht="12.75" hidden="1">
      <c r="A395" s="15"/>
      <c r="B395" s="10"/>
      <c r="C395" s="12"/>
      <c r="D395" s="10"/>
      <c r="E395" s="12"/>
      <c r="F395" s="15"/>
      <c r="G395" s="15"/>
      <c r="H395" s="15" t="s">
        <v>16</v>
      </c>
      <c r="I395" s="12" t="s">
        <v>19</v>
      </c>
      <c r="J395" s="11"/>
      <c r="K395" s="12" t="s">
        <v>19</v>
      </c>
      <c r="L395" s="14"/>
      <c r="M395" s="14"/>
      <c r="N395" s="14" t="s">
        <v>610</v>
      </c>
      <c r="O395" s="7"/>
    </row>
    <row r="396" spans="1:15" ht="12.75" hidden="1">
      <c r="A396" s="21">
        <v>1</v>
      </c>
      <c r="B396" s="18">
        <v>2</v>
      </c>
      <c r="C396" s="20"/>
      <c r="D396" s="18">
        <v>3</v>
      </c>
      <c r="E396" s="19"/>
      <c r="F396" s="22">
        <v>4</v>
      </c>
      <c r="G396" s="21">
        <v>5</v>
      </c>
      <c r="H396" s="21">
        <v>6</v>
      </c>
      <c r="I396" s="22">
        <v>7</v>
      </c>
      <c r="J396" s="51"/>
      <c r="K396" s="22">
        <v>8</v>
      </c>
      <c r="L396" s="17"/>
      <c r="M396" s="17"/>
      <c r="N396" s="17"/>
      <c r="O396" s="19"/>
    </row>
    <row r="397" spans="1:15" ht="12.75" hidden="1">
      <c r="A397" s="72" t="s">
        <v>20</v>
      </c>
      <c r="B397" s="17" t="s">
        <v>254</v>
      </c>
      <c r="C397" s="18"/>
      <c r="D397" s="10"/>
      <c r="E397" s="12"/>
      <c r="F397" s="22"/>
      <c r="G397" s="21" t="s">
        <v>63</v>
      </c>
      <c r="H397" s="17">
        <v>500</v>
      </c>
      <c r="I397" s="76">
        <v>5.1</v>
      </c>
      <c r="J397" s="17"/>
      <c r="K397" s="54">
        <f aca="true" t="shared" si="2" ref="K397:K406">H397*I397</f>
        <v>2550</v>
      </c>
      <c r="L397" s="17"/>
      <c r="M397" s="17"/>
      <c r="N397" s="17"/>
      <c r="O397" s="17"/>
    </row>
    <row r="398" spans="1:15" ht="12.75" hidden="1">
      <c r="A398" s="72" t="s">
        <v>22</v>
      </c>
      <c r="B398" s="17" t="s">
        <v>255</v>
      </c>
      <c r="C398" s="18"/>
      <c r="D398" s="18"/>
      <c r="E398" s="19"/>
      <c r="F398" s="58" t="s">
        <v>120</v>
      </c>
      <c r="G398" s="21" t="s">
        <v>21</v>
      </c>
      <c r="H398" s="17">
        <v>45</v>
      </c>
      <c r="I398" s="76">
        <v>30.4</v>
      </c>
      <c r="J398" s="17"/>
      <c r="K398" s="54">
        <f t="shared" si="2"/>
        <v>1368</v>
      </c>
      <c r="L398" s="17"/>
      <c r="M398" s="17"/>
      <c r="N398" s="17"/>
      <c r="O398" s="17"/>
    </row>
    <row r="399" spans="1:15" ht="12.75" hidden="1">
      <c r="A399" s="72" t="s">
        <v>24</v>
      </c>
      <c r="B399" s="17" t="s">
        <v>256</v>
      </c>
      <c r="C399" s="18"/>
      <c r="D399" s="10"/>
      <c r="E399" s="12"/>
      <c r="F399" s="22" t="s">
        <v>120</v>
      </c>
      <c r="G399" s="21" t="s">
        <v>21</v>
      </c>
      <c r="H399" s="17">
        <v>45</v>
      </c>
      <c r="I399" s="76">
        <v>28.6</v>
      </c>
      <c r="J399" s="17"/>
      <c r="K399" s="54">
        <f t="shared" si="2"/>
        <v>1287</v>
      </c>
      <c r="L399" s="17"/>
      <c r="M399" s="17"/>
      <c r="N399" s="17"/>
      <c r="O399" s="17"/>
    </row>
    <row r="400" spans="1:15" ht="12.75" hidden="1">
      <c r="A400" s="72" t="s">
        <v>26</v>
      </c>
      <c r="B400" s="17" t="s">
        <v>257</v>
      </c>
      <c r="C400" s="18"/>
      <c r="D400" s="18"/>
      <c r="E400" s="19"/>
      <c r="F400" s="22" t="s">
        <v>229</v>
      </c>
      <c r="G400" s="21" t="s">
        <v>158</v>
      </c>
      <c r="H400" s="17">
        <v>25</v>
      </c>
      <c r="I400" s="76">
        <v>4.6</v>
      </c>
      <c r="J400" s="17"/>
      <c r="K400" s="54">
        <f t="shared" si="2"/>
        <v>114.99999999999999</v>
      </c>
      <c r="L400" s="17"/>
      <c r="M400" s="17"/>
      <c r="N400" s="17"/>
      <c r="O400" s="17"/>
    </row>
    <row r="401" spans="1:15" ht="12.75" hidden="1">
      <c r="A401" s="72" t="s">
        <v>27</v>
      </c>
      <c r="B401" s="17" t="s">
        <v>258</v>
      </c>
      <c r="C401" s="18"/>
      <c r="D401" s="18"/>
      <c r="E401" s="19"/>
      <c r="F401" s="22" t="s">
        <v>52</v>
      </c>
      <c r="G401" s="21" t="s">
        <v>63</v>
      </c>
      <c r="H401" s="17">
        <v>200</v>
      </c>
      <c r="I401" s="76">
        <v>2.1</v>
      </c>
      <c r="J401" s="17"/>
      <c r="K401" s="54">
        <f t="shared" si="2"/>
        <v>420</v>
      </c>
      <c r="L401" s="17"/>
      <c r="M401" s="17"/>
      <c r="N401" s="17"/>
      <c r="O401" s="17"/>
    </row>
    <row r="402" spans="1:15" ht="12.75" hidden="1">
      <c r="A402" s="72" t="s">
        <v>30</v>
      </c>
      <c r="B402" s="17" t="s">
        <v>259</v>
      </c>
      <c r="C402" s="18"/>
      <c r="D402" s="18"/>
      <c r="E402" s="19"/>
      <c r="F402" s="22" t="s">
        <v>260</v>
      </c>
      <c r="G402" s="21" t="s">
        <v>21</v>
      </c>
      <c r="H402" s="17">
        <v>20</v>
      </c>
      <c r="I402" s="76">
        <v>36.8</v>
      </c>
      <c r="J402" s="17"/>
      <c r="K402" s="54">
        <f t="shared" si="2"/>
        <v>736</v>
      </c>
      <c r="L402" s="17"/>
      <c r="M402" s="17"/>
      <c r="N402" s="17"/>
      <c r="O402" s="17"/>
    </row>
    <row r="403" spans="1:15" ht="12.75" hidden="1">
      <c r="A403" s="72" t="s">
        <v>73</v>
      </c>
      <c r="B403" s="17" t="s">
        <v>261</v>
      </c>
      <c r="C403" s="18"/>
      <c r="D403" s="18"/>
      <c r="E403" s="19"/>
      <c r="F403" s="58"/>
      <c r="G403" s="21" t="s">
        <v>21</v>
      </c>
      <c r="H403" s="17">
        <v>260</v>
      </c>
      <c r="I403" s="76">
        <v>0.55</v>
      </c>
      <c r="J403" s="17"/>
      <c r="K403" s="54">
        <f t="shared" si="2"/>
        <v>143</v>
      </c>
      <c r="L403" s="17"/>
      <c r="M403" s="17"/>
      <c r="N403" s="17"/>
      <c r="O403" s="17"/>
    </row>
    <row r="404" spans="1:15" ht="12.75" hidden="1">
      <c r="A404" s="72" t="s">
        <v>75</v>
      </c>
      <c r="B404" s="17" t="s">
        <v>262</v>
      </c>
      <c r="C404" s="18"/>
      <c r="D404" s="18"/>
      <c r="E404" s="19"/>
      <c r="F404" s="22"/>
      <c r="G404" s="21" t="s">
        <v>21</v>
      </c>
      <c r="H404" s="17">
        <v>260</v>
      </c>
      <c r="I404" s="76">
        <v>0.55</v>
      </c>
      <c r="J404" s="17"/>
      <c r="K404" s="54">
        <f t="shared" si="2"/>
        <v>143</v>
      </c>
      <c r="L404" s="17"/>
      <c r="M404" s="17"/>
      <c r="N404" s="17"/>
      <c r="O404" s="17"/>
    </row>
    <row r="405" spans="1:15" ht="12.75" hidden="1">
      <c r="A405" s="72" t="s">
        <v>77</v>
      </c>
      <c r="B405" s="17" t="s">
        <v>263</v>
      </c>
      <c r="C405" s="18"/>
      <c r="D405" s="18"/>
      <c r="E405" s="19"/>
      <c r="F405" s="22"/>
      <c r="G405" s="21" t="s">
        <v>21</v>
      </c>
      <c r="H405" s="17">
        <v>38</v>
      </c>
      <c r="I405" s="76">
        <v>1.4</v>
      </c>
      <c r="J405" s="17"/>
      <c r="K405" s="54">
        <f t="shared" si="2"/>
        <v>53.199999999999996</v>
      </c>
      <c r="L405" s="17"/>
      <c r="M405" s="17"/>
      <c r="N405" s="17"/>
      <c r="O405" s="17"/>
    </row>
    <row r="406" spans="1:15" ht="12.75" hidden="1">
      <c r="A406" s="72" t="s">
        <v>98</v>
      </c>
      <c r="B406" s="17" t="s">
        <v>264</v>
      </c>
      <c r="C406" s="18"/>
      <c r="D406" s="18"/>
      <c r="E406" s="19"/>
      <c r="F406" s="22"/>
      <c r="G406" s="21" t="s">
        <v>21</v>
      </c>
      <c r="H406" s="17">
        <v>20</v>
      </c>
      <c r="I406" s="76">
        <v>8</v>
      </c>
      <c r="J406" s="17"/>
      <c r="K406" s="54">
        <f t="shared" si="2"/>
        <v>160</v>
      </c>
      <c r="L406" s="17"/>
      <c r="M406" s="17"/>
      <c r="N406" s="17"/>
      <c r="O406" s="17"/>
    </row>
    <row r="407" spans="1:15" ht="12.75" hidden="1">
      <c r="A407" s="42" t="s">
        <v>100</v>
      </c>
      <c r="B407" s="2" t="s">
        <v>265</v>
      </c>
      <c r="C407" s="3"/>
      <c r="D407" s="2"/>
      <c r="E407" s="4"/>
      <c r="F407" s="78"/>
      <c r="G407" s="59"/>
      <c r="H407" s="13"/>
      <c r="I407" s="4"/>
      <c r="J407" s="3"/>
      <c r="K407" s="56"/>
      <c r="L407" s="13"/>
      <c r="M407" s="13"/>
      <c r="N407" s="13"/>
      <c r="O407" s="4"/>
    </row>
    <row r="408" spans="1:15" ht="12.75" hidden="1">
      <c r="A408" s="26"/>
      <c r="B408" s="10" t="s">
        <v>266</v>
      </c>
      <c r="C408" s="11"/>
      <c r="D408" s="10"/>
      <c r="E408" s="12"/>
      <c r="F408" s="58"/>
      <c r="G408" s="41" t="s">
        <v>63</v>
      </c>
      <c r="H408" s="15">
        <v>30</v>
      </c>
      <c r="I408" s="27">
        <v>39.9</v>
      </c>
      <c r="J408" s="11"/>
      <c r="K408" s="28">
        <f>H408*I408</f>
        <v>1197</v>
      </c>
      <c r="L408" s="15"/>
      <c r="M408" s="15"/>
      <c r="N408" s="15"/>
      <c r="O408" s="12"/>
    </row>
    <row r="409" spans="1:15" ht="12.75" hidden="1">
      <c r="A409" s="42" t="s">
        <v>102</v>
      </c>
      <c r="B409" s="2" t="s">
        <v>268</v>
      </c>
      <c r="C409" s="3"/>
      <c r="D409" s="2"/>
      <c r="E409" s="4"/>
      <c r="F409" s="78"/>
      <c r="G409" s="59"/>
      <c r="H409" s="13"/>
      <c r="I409" s="4"/>
      <c r="J409" s="3"/>
      <c r="K409" s="56"/>
      <c r="L409" s="13"/>
      <c r="M409" s="13"/>
      <c r="N409" s="13"/>
      <c r="O409" s="4"/>
    </row>
    <row r="410" spans="1:15" ht="12.75" hidden="1">
      <c r="A410" s="26"/>
      <c r="B410" s="10" t="s">
        <v>267</v>
      </c>
      <c r="C410" s="11"/>
      <c r="D410" s="10"/>
      <c r="E410" s="12"/>
      <c r="F410" s="58"/>
      <c r="G410" s="41" t="s">
        <v>63</v>
      </c>
      <c r="H410" s="15">
        <v>24</v>
      </c>
      <c r="I410" s="27">
        <v>54</v>
      </c>
      <c r="J410" s="11"/>
      <c r="K410" s="28">
        <f>H410*I410</f>
        <v>1296</v>
      </c>
      <c r="L410" s="15"/>
      <c r="M410" s="15"/>
      <c r="N410" s="15"/>
      <c r="O410" s="12"/>
    </row>
    <row r="411" spans="1:15" ht="12.75" hidden="1">
      <c r="A411" s="72" t="s">
        <v>104</v>
      </c>
      <c r="B411" s="18" t="s">
        <v>269</v>
      </c>
      <c r="C411" s="20"/>
      <c r="D411" s="18"/>
      <c r="E411" s="19"/>
      <c r="F411" s="22" t="s">
        <v>270</v>
      </c>
      <c r="G411" s="21" t="s">
        <v>21</v>
      </c>
      <c r="H411" s="17">
        <v>10</v>
      </c>
      <c r="I411" s="61">
        <v>3.5</v>
      </c>
      <c r="J411" s="20"/>
      <c r="K411" s="40">
        <f>H411*I411</f>
        <v>35</v>
      </c>
      <c r="L411" s="17"/>
      <c r="M411" s="17"/>
      <c r="N411" s="17"/>
      <c r="O411" s="19"/>
    </row>
    <row r="412" spans="1:15" ht="12.75" hidden="1">
      <c r="A412" s="72" t="s">
        <v>106</v>
      </c>
      <c r="B412" s="18" t="s">
        <v>271</v>
      </c>
      <c r="C412" s="20"/>
      <c r="D412" s="18"/>
      <c r="E412" s="19"/>
      <c r="F412" s="22" t="s">
        <v>272</v>
      </c>
      <c r="G412" s="21" t="s">
        <v>21</v>
      </c>
      <c r="H412" s="17">
        <v>201</v>
      </c>
      <c r="I412" s="61">
        <v>0.8</v>
      </c>
      <c r="J412" s="20"/>
      <c r="K412" s="40">
        <f>H412*I412</f>
        <v>160.8</v>
      </c>
      <c r="L412" s="17"/>
      <c r="M412" s="17"/>
      <c r="N412" s="17"/>
      <c r="O412" s="19"/>
    </row>
    <row r="413" spans="1:15" ht="12.75" hidden="1">
      <c r="A413" s="25" t="s">
        <v>108</v>
      </c>
      <c r="B413" s="5" t="s">
        <v>273</v>
      </c>
      <c r="C413" s="6"/>
      <c r="D413" s="5"/>
      <c r="E413" s="7"/>
      <c r="F413" s="60" t="s">
        <v>274</v>
      </c>
      <c r="G413" s="30"/>
      <c r="H413" s="14"/>
      <c r="I413" s="7"/>
      <c r="J413" s="6"/>
      <c r="K413" s="8"/>
      <c r="L413" s="14"/>
      <c r="M413" s="14"/>
      <c r="N413" s="14"/>
      <c r="O413" s="7"/>
    </row>
    <row r="414" spans="1:15" ht="12.75" hidden="1">
      <c r="A414" s="25"/>
      <c r="B414" s="5"/>
      <c r="C414" s="6"/>
      <c r="D414" s="10"/>
      <c r="E414" s="12"/>
      <c r="F414" s="60" t="s">
        <v>272</v>
      </c>
      <c r="G414" s="30" t="s">
        <v>21</v>
      </c>
      <c r="H414" s="14">
        <v>15</v>
      </c>
      <c r="I414" s="9">
        <v>3.5</v>
      </c>
      <c r="J414" s="6"/>
      <c r="K414" s="8">
        <f>H414*I414</f>
        <v>52.5</v>
      </c>
      <c r="L414" s="14"/>
      <c r="M414" s="14"/>
      <c r="N414" s="14"/>
      <c r="O414" s="7"/>
    </row>
    <row r="415" spans="1:15" ht="12.75" hidden="1">
      <c r="A415" s="72" t="s">
        <v>110</v>
      </c>
      <c r="B415" s="17" t="s">
        <v>275</v>
      </c>
      <c r="C415" s="18"/>
      <c r="D415" s="18"/>
      <c r="E415" s="19"/>
      <c r="F415" s="22"/>
      <c r="G415" s="21" t="s">
        <v>158</v>
      </c>
      <c r="H415" s="17">
        <v>30</v>
      </c>
      <c r="I415" s="76">
        <v>7.2</v>
      </c>
      <c r="J415" s="17"/>
      <c r="K415" s="54">
        <f>H415*I415</f>
        <v>216</v>
      </c>
      <c r="L415" s="17"/>
      <c r="M415" s="17"/>
      <c r="N415" s="17"/>
      <c r="O415" s="17"/>
    </row>
    <row r="416" spans="1:15" ht="12.75" hidden="1">
      <c r="A416" s="72" t="s">
        <v>112</v>
      </c>
      <c r="B416" s="17" t="s">
        <v>276</v>
      </c>
      <c r="C416" s="18"/>
      <c r="D416" s="18"/>
      <c r="E416" s="19"/>
      <c r="F416" s="22"/>
      <c r="G416" s="21" t="s">
        <v>21</v>
      </c>
      <c r="H416" s="17">
        <v>80</v>
      </c>
      <c r="I416" s="76">
        <v>8.4</v>
      </c>
      <c r="J416" s="17"/>
      <c r="K416" s="54">
        <f>H416*I416</f>
        <v>672</v>
      </c>
      <c r="L416" s="17"/>
      <c r="M416" s="17"/>
      <c r="N416" s="17"/>
      <c r="O416" s="17"/>
    </row>
    <row r="417" spans="1:15" ht="12.75" hidden="1">
      <c r="A417" s="72" t="s">
        <v>277</v>
      </c>
      <c r="B417" s="17" t="s">
        <v>279</v>
      </c>
      <c r="C417" s="18"/>
      <c r="D417" s="18"/>
      <c r="E417" s="19"/>
      <c r="F417" s="22"/>
      <c r="G417" s="21" t="s">
        <v>21</v>
      </c>
      <c r="H417" s="17"/>
      <c r="I417" s="76"/>
      <c r="J417" s="17"/>
      <c r="K417" s="54"/>
      <c r="L417" s="17"/>
      <c r="M417" s="17"/>
      <c r="N417" s="17"/>
      <c r="O417" s="17"/>
    </row>
    <row r="418" spans="1:15" ht="12.75" hidden="1">
      <c r="A418" s="72" t="s">
        <v>280</v>
      </c>
      <c r="B418" s="17" t="s">
        <v>281</v>
      </c>
      <c r="C418" s="18"/>
      <c r="D418" s="18"/>
      <c r="E418" s="19"/>
      <c r="F418" s="22"/>
      <c r="G418" s="21" t="s">
        <v>21</v>
      </c>
      <c r="H418" s="17"/>
      <c r="I418" s="76"/>
      <c r="J418" s="17"/>
      <c r="K418" s="54"/>
      <c r="L418" s="17"/>
      <c r="M418" s="17"/>
      <c r="N418" s="17"/>
      <c r="O418" s="17"/>
    </row>
    <row r="419" spans="1:15" ht="12.75" hidden="1">
      <c r="A419" s="72" t="s">
        <v>282</v>
      </c>
      <c r="B419" s="17" t="s">
        <v>283</v>
      </c>
      <c r="C419" s="18"/>
      <c r="D419" s="18"/>
      <c r="E419" s="19"/>
      <c r="F419" s="22"/>
      <c r="G419" s="21" t="s">
        <v>21</v>
      </c>
      <c r="H419" s="17"/>
      <c r="I419" s="76"/>
      <c r="J419" s="17"/>
      <c r="K419" s="54"/>
      <c r="L419" s="17"/>
      <c r="M419" s="17"/>
      <c r="N419" s="17"/>
      <c r="O419" s="17"/>
    </row>
    <row r="420" spans="1:15" ht="12.75" hidden="1">
      <c r="A420" s="72" t="s">
        <v>284</v>
      </c>
      <c r="B420" s="17" t="s">
        <v>278</v>
      </c>
      <c r="C420" s="18"/>
      <c r="D420" s="5"/>
      <c r="E420" s="7"/>
      <c r="F420" s="22"/>
      <c r="G420" s="21" t="s">
        <v>21</v>
      </c>
      <c r="H420" s="17">
        <v>24</v>
      </c>
      <c r="I420" s="76">
        <v>4.5</v>
      </c>
      <c r="J420" s="17"/>
      <c r="K420" s="54">
        <f>H420*I420</f>
        <v>108</v>
      </c>
      <c r="L420" s="17"/>
      <c r="M420" s="17"/>
      <c r="N420" s="17"/>
      <c r="O420" s="17"/>
    </row>
    <row r="421" spans="1:15" ht="12.75" hidden="1">
      <c r="A421" s="49"/>
      <c r="B421" s="11"/>
      <c r="C421" s="11"/>
      <c r="D421" s="11"/>
      <c r="E421" s="11"/>
      <c r="F421" s="53"/>
      <c r="G421" s="53"/>
      <c r="H421" s="11"/>
      <c r="I421" s="27"/>
      <c r="J421" s="11"/>
      <c r="K421" s="28"/>
      <c r="L421" s="5"/>
      <c r="M421" s="6"/>
      <c r="N421" s="6"/>
      <c r="O421" s="7"/>
    </row>
    <row r="422" spans="1:15" ht="12.75" hidden="1">
      <c r="A422" s="49"/>
      <c r="B422" s="11"/>
      <c r="C422" s="11"/>
      <c r="D422" s="11"/>
      <c r="E422" s="11"/>
      <c r="F422" s="53"/>
      <c r="G422" s="53"/>
      <c r="H422" s="11"/>
      <c r="I422" s="27"/>
      <c r="J422" s="11"/>
      <c r="K422" s="28"/>
      <c r="L422" s="5"/>
      <c r="M422" s="6"/>
      <c r="N422" s="6"/>
      <c r="O422" s="7"/>
    </row>
    <row r="423" spans="1:15" ht="12.75" hidden="1">
      <c r="A423" s="49"/>
      <c r="B423" s="11"/>
      <c r="C423" s="11"/>
      <c r="D423" s="11"/>
      <c r="E423" s="11"/>
      <c r="F423" s="53"/>
      <c r="G423" s="53"/>
      <c r="H423" s="11"/>
      <c r="I423" s="27"/>
      <c r="J423" s="11"/>
      <c r="K423" s="28"/>
      <c r="L423" s="5"/>
      <c r="M423" s="6"/>
      <c r="N423" s="6"/>
      <c r="O423" s="7"/>
    </row>
    <row r="424" spans="1:15" ht="12.75" hidden="1">
      <c r="A424" s="7"/>
      <c r="B424" s="20" t="s">
        <v>285</v>
      </c>
      <c r="C424" s="20"/>
      <c r="D424" s="20"/>
      <c r="E424" s="20"/>
      <c r="F424" s="20"/>
      <c r="G424" s="20"/>
      <c r="H424" s="20"/>
      <c r="I424" s="19"/>
      <c r="J424" s="20"/>
      <c r="K424" s="40"/>
      <c r="L424" s="10"/>
      <c r="M424" s="11"/>
      <c r="N424" s="11"/>
      <c r="O424" s="12"/>
    </row>
    <row r="425" ht="12.75">
      <c r="A425" s="17"/>
    </row>
    <row r="469" ht="12.75">
      <c r="M469" s="6"/>
    </row>
  </sheetData>
  <sheetProtection/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8" sqref="F18"/>
    </sheetView>
  </sheetViews>
  <sheetFormatPr defaultColWidth="9.140625" defaultRowHeight="12.75"/>
  <cols>
    <col min="6" max="6" width="10.8515625" style="0" customWidth="1"/>
    <col min="7" max="7" width="11.7109375" style="0" customWidth="1"/>
    <col min="8" max="8" width="12.57421875" style="0" customWidth="1"/>
    <col min="9" max="9" width="11.421875" style="0" customWidth="1"/>
    <col min="10" max="10" width="18.00390625" style="0" customWidth="1"/>
    <col min="11" max="11" width="16.57421875" style="0" customWidth="1"/>
  </cols>
  <sheetData/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94"/>
  <sheetViews>
    <sheetView tabSelected="1" zoomScalePageLayoutView="0" workbookViewId="0" topLeftCell="A788">
      <selection activeCell="F826" sqref="F826"/>
    </sheetView>
  </sheetViews>
  <sheetFormatPr defaultColWidth="9.140625" defaultRowHeight="12.75"/>
  <cols>
    <col min="1" max="1" width="3.8515625" style="0" customWidth="1"/>
    <col min="2" max="2" width="22.7109375" style="0" customWidth="1"/>
    <col min="6" max="6" width="10.8515625" style="0" bestFit="1" customWidth="1"/>
    <col min="7" max="7" width="11.8515625" style="0" bestFit="1" customWidth="1"/>
    <col min="8" max="8" width="13.140625" style="0" customWidth="1"/>
    <col min="9" max="9" width="13.00390625" style="0" customWidth="1"/>
    <col min="10" max="10" width="18.28125" style="0" customWidth="1"/>
    <col min="11" max="11" width="18.140625" style="0" customWidth="1"/>
  </cols>
  <sheetData>
    <row r="1" spans="1:11" ht="12.75">
      <c r="A1" s="6"/>
      <c r="B1" s="6" t="s">
        <v>657</v>
      </c>
      <c r="C1" s="6"/>
      <c r="D1" s="6"/>
      <c r="E1" s="6"/>
      <c r="F1" s="6"/>
      <c r="G1" s="6"/>
      <c r="H1" s="6"/>
      <c r="I1" s="6"/>
      <c r="J1" s="6"/>
      <c r="K1" s="6"/>
    </row>
    <row r="2" spans="1:11" ht="12.75">
      <c r="A2" s="6"/>
      <c r="B2" s="6" t="s">
        <v>286</v>
      </c>
      <c r="C2" s="6"/>
      <c r="D2" s="6"/>
      <c r="E2" s="6"/>
      <c r="F2" s="6"/>
      <c r="G2" s="6"/>
      <c r="H2" s="6"/>
      <c r="I2" s="6"/>
      <c r="J2" s="6"/>
      <c r="K2" s="6"/>
    </row>
    <row r="3" spans="1:11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2" ht="12.75">
      <c r="A5" s="59" t="s">
        <v>647</v>
      </c>
      <c r="B5" s="59" t="s">
        <v>8</v>
      </c>
      <c r="C5" s="78" t="s">
        <v>573</v>
      </c>
      <c r="D5" s="59" t="s">
        <v>10</v>
      </c>
      <c r="E5" s="59" t="s">
        <v>14</v>
      </c>
      <c r="F5" s="59" t="s">
        <v>17</v>
      </c>
      <c r="G5" s="59" t="s">
        <v>181</v>
      </c>
      <c r="H5" s="82" t="s">
        <v>559</v>
      </c>
      <c r="I5" s="82" t="s">
        <v>561</v>
      </c>
      <c r="J5" s="82" t="s">
        <v>562</v>
      </c>
      <c r="K5" s="83" t="s">
        <v>562</v>
      </c>
      <c r="L5" s="6"/>
    </row>
    <row r="6" spans="1:12" ht="12.75">
      <c r="A6" s="30" t="s">
        <v>646</v>
      </c>
      <c r="B6" s="30"/>
      <c r="C6" s="60" t="s">
        <v>9</v>
      </c>
      <c r="D6" s="30" t="s">
        <v>13</v>
      </c>
      <c r="E6" s="30" t="s">
        <v>15</v>
      </c>
      <c r="F6" s="30" t="s">
        <v>18</v>
      </c>
      <c r="G6" s="30" t="s">
        <v>18</v>
      </c>
      <c r="H6" s="84" t="s">
        <v>560</v>
      </c>
      <c r="I6" s="84" t="s">
        <v>560</v>
      </c>
      <c r="J6" s="84" t="s">
        <v>563</v>
      </c>
      <c r="K6" s="85" t="s">
        <v>609</v>
      </c>
      <c r="L6" s="6"/>
    </row>
    <row r="7" spans="1:12" ht="12.75">
      <c r="A7" s="30"/>
      <c r="B7" s="30"/>
      <c r="C7" s="60"/>
      <c r="D7" s="30"/>
      <c r="E7" s="30" t="s">
        <v>935</v>
      </c>
      <c r="F7" s="30" t="s">
        <v>19</v>
      </c>
      <c r="G7" s="30" t="s">
        <v>19</v>
      </c>
      <c r="H7" s="30"/>
      <c r="I7" s="30"/>
      <c r="J7" s="84" t="s">
        <v>564</v>
      </c>
      <c r="K7" s="60" t="s">
        <v>615</v>
      </c>
      <c r="L7" s="6"/>
    </row>
    <row r="8" spans="1:12" ht="12.75">
      <c r="A8" s="41"/>
      <c r="B8" s="41"/>
      <c r="C8" s="58"/>
      <c r="D8" s="41"/>
      <c r="E8" s="41"/>
      <c r="F8" s="41"/>
      <c r="G8" s="41"/>
      <c r="H8" s="41"/>
      <c r="I8" s="41"/>
      <c r="J8" s="94"/>
      <c r="K8" s="58" t="s">
        <v>616</v>
      </c>
      <c r="L8" s="6"/>
    </row>
    <row r="9" spans="1:12" ht="12.75">
      <c r="A9" s="41">
        <v>1</v>
      </c>
      <c r="B9" s="53">
        <v>2</v>
      </c>
      <c r="C9" s="41">
        <v>4</v>
      </c>
      <c r="D9" s="41">
        <v>5</v>
      </c>
      <c r="E9" s="41">
        <v>6</v>
      </c>
      <c r="F9" s="41">
        <v>7</v>
      </c>
      <c r="G9" s="41">
        <v>8</v>
      </c>
      <c r="H9" s="41">
        <v>9</v>
      </c>
      <c r="I9" s="41">
        <v>10</v>
      </c>
      <c r="J9" s="21">
        <v>11</v>
      </c>
      <c r="K9" s="58">
        <v>12</v>
      </c>
      <c r="L9" s="63"/>
    </row>
    <row r="10" spans="1:12" ht="12.75" hidden="1">
      <c r="A10" s="14" t="s">
        <v>20</v>
      </c>
      <c r="B10" s="6" t="s">
        <v>287</v>
      </c>
      <c r="C10" s="6"/>
      <c r="D10" s="6"/>
      <c r="E10" s="6"/>
      <c r="F10" s="6"/>
      <c r="G10" s="6"/>
      <c r="H10" s="6"/>
      <c r="I10" s="6"/>
      <c r="J10" s="6"/>
      <c r="K10" s="7"/>
      <c r="L10" s="6"/>
    </row>
    <row r="11" spans="1:12" ht="12.75" hidden="1">
      <c r="A11" s="14"/>
      <c r="B11" s="6" t="s">
        <v>288</v>
      </c>
      <c r="C11" s="6" t="s">
        <v>52</v>
      </c>
      <c r="D11" s="6" t="s">
        <v>21</v>
      </c>
      <c r="E11" s="6">
        <v>1</v>
      </c>
      <c r="F11" s="64">
        <v>143</v>
      </c>
      <c r="G11" s="6"/>
      <c r="H11" s="6"/>
      <c r="I11" s="6"/>
      <c r="J11" s="6"/>
      <c r="K11" s="7"/>
      <c r="L11" s="6"/>
    </row>
    <row r="12" spans="1:12" ht="12.75">
      <c r="A12" s="25" t="s">
        <v>20</v>
      </c>
      <c r="B12" s="6" t="s">
        <v>300</v>
      </c>
      <c r="C12" s="21" t="s">
        <v>52</v>
      </c>
      <c r="D12" s="21" t="s">
        <v>289</v>
      </c>
      <c r="E12" s="17">
        <v>1</v>
      </c>
      <c r="F12" s="89">
        <v>53.5</v>
      </c>
      <c r="G12" s="89">
        <f>E12*F12</f>
        <v>53.5</v>
      </c>
      <c r="H12" s="148" t="s">
        <v>629</v>
      </c>
      <c r="I12" s="148" t="s">
        <v>630</v>
      </c>
      <c r="J12" s="115"/>
      <c r="K12" s="115">
        <v>3221</v>
      </c>
      <c r="L12" s="16"/>
    </row>
    <row r="13" spans="1:14" ht="12.75">
      <c r="A13" s="26"/>
      <c r="B13" s="11" t="s">
        <v>301</v>
      </c>
      <c r="C13" s="21" t="s">
        <v>52</v>
      </c>
      <c r="D13" s="21" t="s">
        <v>290</v>
      </c>
      <c r="E13" s="17">
        <v>40</v>
      </c>
      <c r="F13" s="89">
        <v>27.24</v>
      </c>
      <c r="G13" s="89">
        <f>E13*F13</f>
        <v>1089.6</v>
      </c>
      <c r="H13" s="54"/>
      <c r="I13" s="54"/>
      <c r="J13" s="112"/>
      <c r="K13" s="54"/>
      <c r="L13" s="16"/>
      <c r="N13" s="11"/>
    </row>
    <row r="14" spans="1:12" ht="12.75">
      <c r="A14" s="72" t="s">
        <v>22</v>
      </c>
      <c r="B14" s="20" t="s">
        <v>291</v>
      </c>
      <c r="C14" s="21"/>
      <c r="D14" s="21" t="s">
        <v>21</v>
      </c>
      <c r="E14" s="17">
        <v>500</v>
      </c>
      <c r="F14" s="89">
        <v>0.16</v>
      </c>
      <c r="G14" s="89">
        <f>E14*F14</f>
        <v>80</v>
      </c>
      <c r="H14" s="54"/>
      <c r="I14" s="54"/>
      <c r="J14" s="112"/>
      <c r="K14" s="54"/>
      <c r="L14" s="16"/>
    </row>
    <row r="15" spans="1:12" ht="12.75">
      <c r="A15" s="25" t="s">
        <v>24</v>
      </c>
      <c r="B15" s="13" t="s">
        <v>292</v>
      </c>
      <c r="C15" s="78"/>
      <c r="D15" s="59"/>
      <c r="E15" s="13"/>
      <c r="F15" s="90"/>
      <c r="G15" s="90"/>
      <c r="H15" s="77"/>
      <c r="I15" s="77"/>
      <c r="J15" s="113"/>
      <c r="K15" s="77"/>
      <c r="L15" s="16"/>
    </row>
    <row r="16" spans="1:12" ht="12.75">
      <c r="A16" s="26"/>
      <c r="B16" s="11" t="s">
        <v>293</v>
      </c>
      <c r="C16" s="41"/>
      <c r="D16" s="41" t="s">
        <v>21</v>
      </c>
      <c r="E16" s="15">
        <v>100</v>
      </c>
      <c r="F16" s="91">
        <v>0.25</v>
      </c>
      <c r="G16" s="91">
        <f>E16*F16</f>
        <v>25</v>
      </c>
      <c r="H16" s="57"/>
      <c r="I16" s="57"/>
      <c r="J16" s="114"/>
      <c r="K16" s="57"/>
      <c r="L16" s="16"/>
    </row>
    <row r="17" spans="1:12" ht="12.75">
      <c r="A17" s="42" t="s">
        <v>26</v>
      </c>
      <c r="B17" s="13" t="s">
        <v>294</v>
      </c>
      <c r="C17" s="78"/>
      <c r="D17" s="59"/>
      <c r="E17" s="13"/>
      <c r="F17" s="90"/>
      <c r="G17" s="90"/>
      <c r="H17" s="77"/>
      <c r="I17" s="77"/>
      <c r="J17" s="113"/>
      <c r="K17" s="77"/>
      <c r="L17" s="16"/>
    </row>
    <row r="18" spans="1:12" ht="12.75">
      <c r="A18" s="26"/>
      <c r="B18" s="11" t="s">
        <v>295</v>
      </c>
      <c r="C18" s="41"/>
      <c r="D18" s="41" t="s">
        <v>21</v>
      </c>
      <c r="E18" s="15">
        <v>100</v>
      </c>
      <c r="F18" s="91">
        <v>0.41</v>
      </c>
      <c r="G18" s="91">
        <f>E18*F18</f>
        <v>41</v>
      </c>
      <c r="H18" s="57"/>
      <c r="I18" s="57"/>
      <c r="J18" s="114"/>
      <c r="K18" s="57"/>
      <c r="L18" s="16"/>
    </row>
    <row r="19" spans="1:12" ht="12.75">
      <c r="A19" s="72" t="s">
        <v>27</v>
      </c>
      <c r="B19" s="20" t="s">
        <v>296</v>
      </c>
      <c r="C19" s="21"/>
      <c r="D19" s="21" t="s">
        <v>21</v>
      </c>
      <c r="E19" s="17">
        <v>40</v>
      </c>
      <c r="F19" s="89">
        <v>20</v>
      </c>
      <c r="G19" s="89">
        <f>E19*F19</f>
        <v>800</v>
      </c>
      <c r="H19" s="54"/>
      <c r="I19" s="54"/>
      <c r="J19" s="112"/>
      <c r="K19" s="54"/>
      <c r="L19" s="16"/>
    </row>
    <row r="20" spans="1:12" ht="12.75">
      <c r="A20" s="72" t="s">
        <v>30</v>
      </c>
      <c r="B20" s="20" t="s">
        <v>297</v>
      </c>
      <c r="C20" s="21"/>
      <c r="D20" s="21" t="s">
        <v>21</v>
      </c>
      <c r="E20" s="17">
        <v>20</v>
      </c>
      <c r="F20" s="89">
        <v>16.72</v>
      </c>
      <c r="G20" s="89">
        <f>E20*F20</f>
        <v>334.4</v>
      </c>
      <c r="H20" s="54"/>
      <c r="I20" s="54"/>
      <c r="J20" s="112"/>
      <c r="K20" s="54"/>
      <c r="L20" s="16"/>
    </row>
    <row r="21" spans="1:12" ht="12.75">
      <c r="A21" s="42" t="s">
        <v>73</v>
      </c>
      <c r="B21" s="13" t="s">
        <v>298</v>
      </c>
      <c r="C21" s="78"/>
      <c r="D21" s="59"/>
      <c r="E21" s="13"/>
      <c r="F21" s="90"/>
      <c r="G21" s="90"/>
      <c r="H21" s="77"/>
      <c r="I21" s="77"/>
      <c r="J21" s="113"/>
      <c r="K21" s="77"/>
      <c r="L21" s="16"/>
    </row>
    <row r="22" spans="1:12" ht="12.75">
      <c r="A22" s="26"/>
      <c r="B22" s="11" t="s">
        <v>299</v>
      </c>
      <c r="C22" s="41"/>
      <c r="D22" s="41" t="s">
        <v>21</v>
      </c>
      <c r="E22" s="15">
        <v>60</v>
      </c>
      <c r="F22" s="91">
        <v>4.07</v>
      </c>
      <c r="G22" s="91">
        <f>E22*F22</f>
        <v>244.20000000000002</v>
      </c>
      <c r="H22" s="57"/>
      <c r="I22" s="57"/>
      <c r="J22" s="114"/>
      <c r="K22" s="57"/>
      <c r="L22" s="16"/>
    </row>
    <row r="23" spans="1:12" ht="12.75">
      <c r="A23" s="72" t="s">
        <v>75</v>
      </c>
      <c r="B23" s="20" t="s">
        <v>302</v>
      </c>
      <c r="C23" s="21"/>
      <c r="D23" s="21" t="s">
        <v>21</v>
      </c>
      <c r="E23" s="17">
        <v>40</v>
      </c>
      <c r="F23" s="89">
        <v>5.74</v>
      </c>
      <c r="G23" s="89">
        <f>E23*F23</f>
        <v>229.60000000000002</v>
      </c>
      <c r="H23" s="54"/>
      <c r="I23" s="54"/>
      <c r="J23" s="112"/>
      <c r="K23" s="54"/>
      <c r="L23" s="16"/>
    </row>
    <row r="24" spans="1:12" ht="12.75">
      <c r="A24" s="42" t="s">
        <v>77</v>
      </c>
      <c r="B24" s="13" t="s">
        <v>303</v>
      </c>
      <c r="C24" s="78"/>
      <c r="D24" s="59"/>
      <c r="E24" s="13"/>
      <c r="F24" s="90"/>
      <c r="G24" s="90"/>
      <c r="H24" s="77"/>
      <c r="I24" s="77"/>
      <c r="J24" s="113"/>
      <c r="K24" s="77"/>
      <c r="L24" s="16"/>
    </row>
    <row r="25" spans="1:12" ht="12.75">
      <c r="A25" s="26"/>
      <c r="B25" s="11" t="s">
        <v>304</v>
      </c>
      <c r="C25" s="41"/>
      <c r="D25" s="41" t="s">
        <v>21</v>
      </c>
      <c r="E25" s="15">
        <v>150</v>
      </c>
      <c r="F25" s="91">
        <v>0.33</v>
      </c>
      <c r="G25" s="91">
        <f>E25*F25</f>
        <v>49.5</v>
      </c>
      <c r="H25" s="57"/>
      <c r="I25" s="57"/>
      <c r="J25" s="114"/>
      <c r="K25" s="57"/>
      <c r="L25" s="16"/>
    </row>
    <row r="26" spans="1:12" ht="12.75">
      <c r="A26" s="72" t="s">
        <v>98</v>
      </c>
      <c r="B26" s="20" t="s">
        <v>305</v>
      </c>
      <c r="C26" s="21"/>
      <c r="D26" s="21" t="s">
        <v>21</v>
      </c>
      <c r="E26" s="17">
        <v>100</v>
      </c>
      <c r="F26" s="89">
        <v>2.05</v>
      </c>
      <c r="G26" s="89">
        <f>E26*F26</f>
        <v>204.99999999999997</v>
      </c>
      <c r="H26" s="54"/>
      <c r="I26" s="54"/>
      <c r="J26" s="112"/>
      <c r="K26" s="54"/>
      <c r="L26" s="16"/>
    </row>
    <row r="27" spans="1:12" ht="12.75">
      <c r="A27" s="72" t="s">
        <v>100</v>
      </c>
      <c r="B27" s="20" t="s">
        <v>306</v>
      </c>
      <c r="C27" s="21"/>
      <c r="D27" s="21" t="s">
        <v>21</v>
      </c>
      <c r="E27" s="17">
        <v>18</v>
      </c>
      <c r="F27" s="89">
        <v>2.05</v>
      </c>
      <c r="G27" s="89">
        <f aca="true" t="shared" si="0" ref="G27:G33">E27*F27</f>
        <v>36.9</v>
      </c>
      <c r="H27" s="54"/>
      <c r="I27" s="54"/>
      <c r="J27" s="112"/>
      <c r="K27" s="54"/>
      <c r="L27" s="16"/>
    </row>
    <row r="28" spans="1:12" ht="12.75">
      <c r="A28" s="72" t="s">
        <v>102</v>
      </c>
      <c r="B28" s="20" t="s">
        <v>307</v>
      </c>
      <c r="C28" s="21"/>
      <c r="D28" s="21" t="s">
        <v>21</v>
      </c>
      <c r="E28" s="17">
        <v>30</v>
      </c>
      <c r="F28" s="89">
        <v>4.72</v>
      </c>
      <c r="G28" s="89">
        <f t="shared" si="0"/>
        <v>141.6</v>
      </c>
      <c r="H28" s="54"/>
      <c r="I28" s="54"/>
      <c r="J28" s="112"/>
      <c r="K28" s="54"/>
      <c r="L28" s="16"/>
    </row>
    <row r="29" spans="1:12" ht="12.75">
      <c r="A29" s="72" t="s">
        <v>104</v>
      </c>
      <c r="B29" s="20" t="s">
        <v>309</v>
      </c>
      <c r="C29" s="21"/>
      <c r="D29" s="21" t="s">
        <v>21</v>
      </c>
      <c r="E29" s="17">
        <v>20</v>
      </c>
      <c r="F29" s="89">
        <v>13.52</v>
      </c>
      <c r="G29" s="89">
        <f t="shared" si="0"/>
        <v>270.4</v>
      </c>
      <c r="H29" s="54"/>
      <c r="I29" s="54"/>
      <c r="J29" s="112"/>
      <c r="K29" s="54"/>
      <c r="L29" s="16"/>
    </row>
    <row r="30" spans="1:12" ht="12.75">
      <c r="A30" s="72" t="s">
        <v>106</v>
      </c>
      <c r="B30" s="20" t="s">
        <v>308</v>
      </c>
      <c r="C30" s="21"/>
      <c r="D30" s="21" t="s">
        <v>21</v>
      </c>
      <c r="E30" s="17">
        <v>20</v>
      </c>
      <c r="F30" s="89">
        <v>3.28</v>
      </c>
      <c r="G30" s="89">
        <f t="shared" si="0"/>
        <v>65.6</v>
      </c>
      <c r="H30" s="54"/>
      <c r="I30" s="54"/>
      <c r="J30" s="112"/>
      <c r="K30" s="54"/>
      <c r="L30" s="16"/>
    </row>
    <row r="31" spans="1:12" ht="12.75">
      <c r="A31" s="72" t="s">
        <v>108</v>
      </c>
      <c r="B31" s="20" t="s">
        <v>310</v>
      </c>
      <c r="C31" s="21"/>
      <c r="D31" s="21" t="s">
        <v>21</v>
      </c>
      <c r="E31" s="17">
        <v>15</v>
      </c>
      <c r="F31" s="89">
        <v>6.15</v>
      </c>
      <c r="G31" s="89">
        <f t="shared" si="0"/>
        <v>92.25</v>
      </c>
      <c r="H31" s="54"/>
      <c r="I31" s="54"/>
      <c r="J31" s="112"/>
      <c r="K31" s="54"/>
      <c r="L31" s="16"/>
    </row>
    <row r="32" spans="1:12" ht="12.75">
      <c r="A32" s="72" t="s">
        <v>110</v>
      </c>
      <c r="B32" s="20" t="s">
        <v>614</v>
      </c>
      <c r="C32" s="21"/>
      <c r="D32" s="21" t="s">
        <v>21</v>
      </c>
      <c r="E32" s="17">
        <v>1</v>
      </c>
      <c r="F32" s="89">
        <v>18.44</v>
      </c>
      <c r="G32" s="89">
        <f t="shared" si="0"/>
        <v>18.44</v>
      </c>
      <c r="H32" s="54"/>
      <c r="I32" s="54"/>
      <c r="J32" s="112"/>
      <c r="K32" s="54"/>
      <c r="L32" s="16"/>
    </row>
    <row r="33" spans="1:12" ht="12.75">
      <c r="A33" s="72" t="s">
        <v>112</v>
      </c>
      <c r="B33" s="20" t="s">
        <v>311</v>
      </c>
      <c r="C33" s="21"/>
      <c r="D33" s="21" t="s">
        <v>21</v>
      </c>
      <c r="E33" s="17">
        <v>4</v>
      </c>
      <c r="F33" s="89">
        <v>7.48</v>
      </c>
      <c r="G33" s="89">
        <f t="shared" si="0"/>
        <v>29.92</v>
      </c>
      <c r="H33" s="54"/>
      <c r="I33" s="54"/>
      <c r="J33" s="112"/>
      <c r="K33" s="54"/>
      <c r="L33" s="16"/>
    </row>
    <row r="34" spans="1:12" ht="12.75">
      <c r="A34" s="42" t="s">
        <v>277</v>
      </c>
      <c r="B34" s="13" t="s">
        <v>313</v>
      </c>
      <c r="C34" s="78"/>
      <c r="D34" s="59"/>
      <c r="E34" s="13"/>
      <c r="F34" s="90"/>
      <c r="G34" s="90"/>
      <c r="H34" s="77"/>
      <c r="I34" s="77"/>
      <c r="J34" s="113"/>
      <c r="K34" s="56"/>
      <c r="L34" s="16"/>
    </row>
    <row r="35" spans="1:12" ht="12.75">
      <c r="A35" s="26"/>
      <c r="B35" s="11" t="s">
        <v>314</v>
      </c>
      <c r="C35" s="41"/>
      <c r="D35" s="41" t="s">
        <v>21</v>
      </c>
      <c r="E35" s="15">
        <v>1</v>
      </c>
      <c r="F35" s="91">
        <v>487</v>
      </c>
      <c r="G35" s="91">
        <f>E35*F35</f>
        <v>487</v>
      </c>
      <c r="H35" s="57"/>
      <c r="I35" s="57"/>
      <c r="J35" s="114"/>
      <c r="K35" s="57"/>
      <c r="L35" s="16"/>
    </row>
    <row r="36" spans="1:12" ht="12.75">
      <c r="A36" s="42" t="s">
        <v>280</v>
      </c>
      <c r="B36" s="13" t="s">
        <v>623</v>
      </c>
      <c r="C36" s="78"/>
      <c r="D36" s="59" t="s">
        <v>21</v>
      </c>
      <c r="E36" s="17">
        <v>20</v>
      </c>
      <c r="F36" s="90">
        <v>1.23</v>
      </c>
      <c r="G36" s="90">
        <f aca="true" t="shared" si="1" ref="G36:G43">E36*F36</f>
        <v>24.6</v>
      </c>
      <c r="H36" s="77"/>
      <c r="I36" s="77"/>
      <c r="J36" s="113"/>
      <c r="K36" s="77"/>
      <c r="L36" s="16"/>
    </row>
    <row r="37" spans="1:12" ht="12.75">
      <c r="A37" s="42" t="s">
        <v>282</v>
      </c>
      <c r="B37" s="13" t="s">
        <v>624</v>
      </c>
      <c r="C37" s="78"/>
      <c r="D37" s="59" t="s">
        <v>21</v>
      </c>
      <c r="E37" s="70">
        <v>20</v>
      </c>
      <c r="F37" s="93">
        <v>1.23</v>
      </c>
      <c r="G37" s="90">
        <f t="shared" si="1"/>
        <v>24.6</v>
      </c>
      <c r="H37" s="77"/>
      <c r="I37" s="77"/>
      <c r="J37" s="113"/>
      <c r="K37" s="77"/>
      <c r="L37" s="16"/>
    </row>
    <row r="38" spans="1:12" ht="12.75">
      <c r="A38" s="72" t="s">
        <v>284</v>
      </c>
      <c r="B38" s="20" t="s">
        <v>682</v>
      </c>
      <c r="C38" s="21"/>
      <c r="D38" s="21" t="s">
        <v>21</v>
      </c>
      <c r="E38" s="17">
        <v>10</v>
      </c>
      <c r="F38" s="89">
        <v>22.5</v>
      </c>
      <c r="G38" s="89">
        <f t="shared" si="1"/>
        <v>225</v>
      </c>
      <c r="H38" s="54"/>
      <c r="I38" s="54"/>
      <c r="J38" s="112"/>
      <c r="K38" s="54"/>
      <c r="L38" s="16"/>
    </row>
    <row r="39" spans="1:12" ht="12.75">
      <c r="A39" s="72" t="s">
        <v>312</v>
      </c>
      <c r="B39" s="20" t="s">
        <v>322</v>
      </c>
      <c r="C39" s="21"/>
      <c r="D39" s="21" t="s">
        <v>21</v>
      </c>
      <c r="E39" s="17">
        <v>20</v>
      </c>
      <c r="F39" s="89">
        <v>3.5</v>
      </c>
      <c r="G39" s="89">
        <f t="shared" si="1"/>
        <v>70</v>
      </c>
      <c r="H39" s="54"/>
      <c r="I39" s="54"/>
      <c r="J39" s="112"/>
      <c r="K39" s="54"/>
      <c r="L39" s="16"/>
    </row>
    <row r="40" spans="1:12" ht="12.75">
      <c r="A40" s="72" t="s">
        <v>315</v>
      </c>
      <c r="B40" s="20" t="s">
        <v>324</v>
      </c>
      <c r="C40" s="21"/>
      <c r="D40" s="21" t="s">
        <v>21</v>
      </c>
      <c r="E40" s="17">
        <v>10</v>
      </c>
      <c r="F40" s="89">
        <v>4.86</v>
      </c>
      <c r="G40" s="89">
        <f t="shared" si="1"/>
        <v>48.6</v>
      </c>
      <c r="H40" s="54"/>
      <c r="I40" s="54"/>
      <c r="J40" s="112"/>
      <c r="K40" s="54"/>
      <c r="L40" s="16"/>
    </row>
    <row r="41" spans="1:12" ht="12.75">
      <c r="A41" s="72" t="s">
        <v>316</v>
      </c>
      <c r="B41" s="20" t="s">
        <v>326</v>
      </c>
      <c r="C41" s="21"/>
      <c r="D41" s="21" t="s">
        <v>21</v>
      </c>
      <c r="E41" s="17">
        <v>2</v>
      </c>
      <c r="F41" s="89">
        <v>130</v>
      </c>
      <c r="G41" s="89">
        <f t="shared" si="1"/>
        <v>260</v>
      </c>
      <c r="H41" s="54"/>
      <c r="I41" s="54"/>
      <c r="J41" s="112"/>
      <c r="K41" s="54"/>
      <c r="L41" s="16"/>
    </row>
    <row r="42" spans="1:12" ht="12.75">
      <c r="A42" s="72" t="s">
        <v>317</v>
      </c>
      <c r="B42" s="20" t="s">
        <v>328</v>
      </c>
      <c r="C42" s="21"/>
      <c r="D42" s="21" t="s">
        <v>21</v>
      </c>
      <c r="E42" s="17">
        <v>1</v>
      </c>
      <c r="F42" s="89">
        <v>4.07</v>
      </c>
      <c r="G42" s="89">
        <f t="shared" si="1"/>
        <v>4.07</v>
      </c>
      <c r="H42" s="54"/>
      <c r="I42" s="54"/>
      <c r="J42" s="112"/>
      <c r="K42" s="54"/>
      <c r="L42" s="16"/>
    </row>
    <row r="43" spans="1:12" ht="12.75">
      <c r="A43" s="42" t="s">
        <v>318</v>
      </c>
      <c r="B43" s="13" t="s">
        <v>330</v>
      </c>
      <c r="C43" s="78"/>
      <c r="D43" s="59" t="s">
        <v>21</v>
      </c>
      <c r="E43" s="13">
        <v>25</v>
      </c>
      <c r="F43" s="90">
        <v>15.92</v>
      </c>
      <c r="G43" s="90">
        <f t="shared" si="1"/>
        <v>398</v>
      </c>
      <c r="H43" s="77"/>
      <c r="I43" s="77"/>
      <c r="J43" s="113"/>
      <c r="K43" s="77"/>
      <c r="L43" s="16"/>
    </row>
    <row r="44" spans="1:12" ht="12.75">
      <c r="A44" s="72" t="s">
        <v>319</v>
      </c>
      <c r="B44" s="20" t="s">
        <v>687</v>
      </c>
      <c r="C44" s="21"/>
      <c r="D44" s="21" t="s">
        <v>21</v>
      </c>
      <c r="E44" s="17">
        <v>20</v>
      </c>
      <c r="F44" s="89">
        <v>1.61</v>
      </c>
      <c r="G44" s="89">
        <f>E44*F44</f>
        <v>32.2</v>
      </c>
      <c r="H44" s="54"/>
      <c r="I44" s="54"/>
      <c r="J44" s="112"/>
      <c r="K44" s="54"/>
      <c r="L44" s="16"/>
    </row>
    <row r="45" spans="1:12" ht="12.75">
      <c r="A45" s="72" t="s">
        <v>320</v>
      </c>
      <c r="B45" s="17" t="s">
        <v>625</v>
      </c>
      <c r="C45" s="21"/>
      <c r="D45" s="21" t="s">
        <v>21</v>
      </c>
      <c r="E45" s="17">
        <v>15</v>
      </c>
      <c r="F45" s="89">
        <v>3.69</v>
      </c>
      <c r="G45" s="89">
        <f>E45*F45</f>
        <v>55.35</v>
      </c>
      <c r="H45" s="54"/>
      <c r="I45" s="54"/>
      <c r="J45" s="112"/>
      <c r="K45" s="54"/>
      <c r="L45" s="16"/>
    </row>
    <row r="46" spans="1:12" ht="12.75">
      <c r="A46" s="72" t="s">
        <v>321</v>
      </c>
      <c r="B46" s="20" t="s">
        <v>334</v>
      </c>
      <c r="C46" s="21"/>
      <c r="D46" s="21" t="s">
        <v>21</v>
      </c>
      <c r="E46" s="17">
        <v>15</v>
      </c>
      <c r="F46" s="89">
        <v>12.72</v>
      </c>
      <c r="G46" s="89">
        <f>E46*F46</f>
        <v>190.8</v>
      </c>
      <c r="H46" s="54"/>
      <c r="I46" s="54"/>
      <c r="J46" s="112"/>
      <c r="K46" s="54"/>
      <c r="L46" s="16"/>
    </row>
    <row r="47" spans="1:12" ht="12.75">
      <c r="A47" s="72" t="s">
        <v>323</v>
      </c>
      <c r="B47" s="20" t="s">
        <v>336</v>
      </c>
      <c r="C47" s="21"/>
      <c r="D47" s="21" t="s">
        <v>21</v>
      </c>
      <c r="E47" s="17">
        <v>5</v>
      </c>
      <c r="F47" s="89">
        <v>3.8</v>
      </c>
      <c r="G47" s="89">
        <f>E47*F47</f>
        <v>19</v>
      </c>
      <c r="H47" s="54"/>
      <c r="I47" s="54"/>
      <c r="J47" s="112"/>
      <c r="K47" s="54"/>
      <c r="L47" s="16"/>
    </row>
    <row r="48" spans="1:12" ht="12.75">
      <c r="A48" s="42" t="s">
        <v>325</v>
      </c>
      <c r="B48" s="13" t="s">
        <v>683</v>
      </c>
      <c r="C48" s="78"/>
      <c r="D48" s="59"/>
      <c r="E48" s="13"/>
      <c r="F48" s="90"/>
      <c r="G48" s="90"/>
      <c r="H48" s="77"/>
      <c r="I48" s="77"/>
      <c r="J48" s="113"/>
      <c r="K48" s="77"/>
      <c r="L48" s="16"/>
    </row>
    <row r="49" spans="1:12" ht="12.75">
      <c r="A49" s="26"/>
      <c r="B49" s="11" t="s">
        <v>338</v>
      </c>
      <c r="C49" s="41"/>
      <c r="D49" s="41" t="s">
        <v>21</v>
      </c>
      <c r="E49" s="15">
        <v>10</v>
      </c>
      <c r="F49" s="91">
        <v>1.64</v>
      </c>
      <c r="G49" s="91">
        <f>E49*F49</f>
        <v>16.4</v>
      </c>
      <c r="H49" s="57"/>
      <c r="I49" s="57"/>
      <c r="J49" s="114"/>
      <c r="K49" s="57"/>
      <c r="L49" s="16"/>
    </row>
    <row r="50" spans="1:12" ht="12.75">
      <c r="A50" s="42" t="s">
        <v>327</v>
      </c>
      <c r="B50" s="13" t="s">
        <v>340</v>
      </c>
      <c r="C50" s="78"/>
      <c r="D50" s="59" t="s">
        <v>21</v>
      </c>
      <c r="E50" s="13">
        <v>25</v>
      </c>
      <c r="F50" s="90">
        <v>8.8</v>
      </c>
      <c r="G50" s="90">
        <f>E50*F50</f>
        <v>220.00000000000003</v>
      </c>
      <c r="H50" s="77"/>
      <c r="I50" s="77"/>
      <c r="J50" s="113"/>
      <c r="K50" s="77"/>
      <c r="L50" s="16"/>
    </row>
    <row r="51" spans="1:12" ht="12.75">
      <c r="A51" s="42" t="s">
        <v>329</v>
      </c>
      <c r="B51" s="13" t="s">
        <v>342</v>
      </c>
      <c r="C51" s="78"/>
      <c r="D51" s="59"/>
      <c r="E51" s="13"/>
      <c r="F51" s="90"/>
      <c r="G51" s="90"/>
      <c r="H51" s="77"/>
      <c r="I51" s="77"/>
      <c r="J51" s="113"/>
      <c r="K51" s="77"/>
      <c r="L51" s="16"/>
    </row>
    <row r="52" spans="1:12" ht="12.75">
      <c r="A52" s="72" t="s">
        <v>331</v>
      </c>
      <c r="B52" s="20" t="s">
        <v>343</v>
      </c>
      <c r="C52" s="21"/>
      <c r="D52" s="21" t="s">
        <v>21</v>
      </c>
      <c r="E52" s="17">
        <v>5</v>
      </c>
      <c r="F52" s="89">
        <v>42.4</v>
      </c>
      <c r="G52" s="89">
        <f>E52*F52</f>
        <v>212</v>
      </c>
      <c r="H52" s="54"/>
      <c r="I52" s="54"/>
      <c r="J52" s="112"/>
      <c r="K52" s="54"/>
      <c r="L52" s="16"/>
    </row>
    <row r="53" spans="1:12" ht="12.75">
      <c r="A53" s="72" t="s">
        <v>332</v>
      </c>
      <c r="B53" s="20" t="s">
        <v>345</v>
      </c>
      <c r="C53" s="21"/>
      <c r="D53" s="21" t="s">
        <v>21</v>
      </c>
      <c r="E53" s="17">
        <v>20</v>
      </c>
      <c r="F53" s="89">
        <v>19.2</v>
      </c>
      <c r="G53" s="89">
        <f aca="true" t="shared" si="2" ref="G53:G65">E53*F53</f>
        <v>384</v>
      </c>
      <c r="H53" s="54"/>
      <c r="I53" s="54"/>
      <c r="J53" s="112"/>
      <c r="K53" s="54"/>
      <c r="L53" s="16"/>
    </row>
    <row r="54" spans="1:12" ht="12.75">
      <c r="A54" s="72" t="s">
        <v>333</v>
      </c>
      <c r="B54" s="11" t="s">
        <v>684</v>
      </c>
      <c r="C54" s="21"/>
      <c r="D54" s="21" t="s">
        <v>21</v>
      </c>
      <c r="E54" s="17">
        <v>5</v>
      </c>
      <c r="F54" s="89">
        <v>26.5</v>
      </c>
      <c r="G54" s="89">
        <f t="shared" si="2"/>
        <v>132.5</v>
      </c>
      <c r="H54" s="54"/>
      <c r="I54" s="54"/>
      <c r="J54" s="112"/>
      <c r="K54" s="54"/>
      <c r="L54" s="16"/>
    </row>
    <row r="55" spans="1:12" ht="12.75">
      <c r="A55" s="72" t="s">
        <v>335</v>
      </c>
      <c r="B55" s="11" t="s">
        <v>626</v>
      </c>
      <c r="C55" s="21"/>
      <c r="D55" s="21" t="s">
        <v>21</v>
      </c>
      <c r="E55" s="17">
        <v>50</v>
      </c>
      <c r="F55" s="89">
        <v>0.82</v>
      </c>
      <c r="G55" s="89">
        <f t="shared" si="2"/>
        <v>41</v>
      </c>
      <c r="H55" s="54"/>
      <c r="I55" s="54"/>
      <c r="J55" s="112"/>
      <c r="K55" s="54"/>
      <c r="L55" s="16"/>
    </row>
    <row r="56" spans="1:12" ht="12.75">
      <c r="A56" s="72" t="s">
        <v>337</v>
      </c>
      <c r="B56" s="11" t="s">
        <v>685</v>
      </c>
      <c r="C56" s="21"/>
      <c r="D56" s="21" t="s">
        <v>21</v>
      </c>
      <c r="E56" s="17">
        <v>20</v>
      </c>
      <c r="F56" s="89">
        <v>7.32</v>
      </c>
      <c r="G56" s="89">
        <f t="shared" si="2"/>
        <v>146.4</v>
      </c>
      <c r="H56" s="54"/>
      <c r="I56" s="54"/>
      <c r="J56" s="112"/>
      <c r="K56" s="54"/>
      <c r="L56" s="16"/>
    </row>
    <row r="57" spans="1:12" ht="12.75">
      <c r="A57" s="72" t="s">
        <v>339</v>
      </c>
      <c r="B57" s="11" t="s">
        <v>686</v>
      </c>
      <c r="C57" s="21"/>
      <c r="D57" s="21" t="s">
        <v>21</v>
      </c>
      <c r="E57" s="17">
        <v>10</v>
      </c>
      <c r="F57" s="89">
        <v>4.07</v>
      </c>
      <c r="G57" s="89">
        <f t="shared" si="2"/>
        <v>40.7</v>
      </c>
      <c r="H57" s="54"/>
      <c r="I57" s="54"/>
      <c r="J57" s="112"/>
      <c r="K57" s="54"/>
      <c r="L57" s="16"/>
    </row>
    <row r="58" spans="1:12" ht="12.75">
      <c r="A58" s="26" t="s">
        <v>341</v>
      </c>
      <c r="B58" s="11" t="s">
        <v>688</v>
      </c>
      <c r="C58" s="21"/>
      <c r="D58" s="21" t="s">
        <v>21</v>
      </c>
      <c r="E58" s="17">
        <v>5</v>
      </c>
      <c r="F58" s="89">
        <v>6.91</v>
      </c>
      <c r="G58" s="89">
        <f t="shared" si="2"/>
        <v>34.55</v>
      </c>
      <c r="H58" s="54"/>
      <c r="I58" s="54"/>
      <c r="J58" s="112"/>
      <c r="K58" s="54"/>
      <c r="L58" s="16"/>
    </row>
    <row r="59" spans="1:12" ht="12.75">
      <c r="A59" s="42" t="s">
        <v>617</v>
      </c>
      <c r="B59" s="11" t="s">
        <v>689</v>
      </c>
      <c r="C59" s="21"/>
      <c r="D59" s="21" t="s">
        <v>21</v>
      </c>
      <c r="E59" s="17">
        <v>30</v>
      </c>
      <c r="F59" s="89">
        <v>6.5</v>
      </c>
      <c r="G59" s="89">
        <f t="shared" si="2"/>
        <v>195</v>
      </c>
      <c r="H59" s="54"/>
      <c r="I59" s="54"/>
      <c r="J59" s="112"/>
      <c r="K59" s="54"/>
      <c r="L59" s="16"/>
    </row>
    <row r="60" spans="1:12" ht="12.75">
      <c r="A60" s="42" t="s">
        <v>618</v>
      </c>
      <c r="B60" s="11" t="s">
        <v>690</v>
      </c>
      <c r="C60" s="21"/>
      <c r="D60" s="21" t="s">
        <v>21</v>
      </c>
      <c r="E60" s="17">
        <v>2</v>
      </c>
      <c r="F60" s="89">
        <v>2.85</v>
      </c>
      <c r="G60" s="89">
        <f t="shared" si="2"/>
        <v>5.7</v>
      </c>
      <c r="H60" s="54"/>
      <c r="I60" s="54"/>
      <c r="J60" s="112"/>
      <c r="K60" s="54"/>
      <c r="L60" s="16"/>
    </row>
    <row r="61" spans="1:12" ht="12.75">
      <c r="A61" s="42" t="s">
        <v>619</v>
      </c>
      <c r="B61" s="11" t="s">
        <v>691</v>
      </c>
      <c r="C61" s="21"/>
      <c r="D61" s="21" t="s">
        <v>21</v>
      </c>
      <c r="E61" s="17">
        <v>5</v>
      </c>
      <c r="F61" s="89">
        <v>5.9</v>
      </c>
      <c r="G61" s="89">
        <f t="shared" si="2"/>
        <v>29.5</v>
      </c>
      <c r="H61" s="54"/>
      <c r="I61" s="54"/>
      <c r="J61" s="112"/>
      <c r="K61" s="54"/>
      <c r="L61" s="16"/>
    </row>
    <row r="62" spans="1:12" ht="12.75">
      <c r="A62" s="42" t="s">
        <v>620</v>
      </c>
      <c r="B62" s="6" t="s">
        <v>851</v>
      </c>
      <c r="C62" s="59"/>
      <c r="D62" s="59" t="s">
        <v>654</v>
      </c>
      <c r="E62" s="13">
        <v>10</v>
      </c>
      <c r="F62" s="90">
        <v>50.81</v>
      </c>
      <c r="G62" s="90">
        <f t="shared" si="2"/>
        <v>508.1</v>
      </c>
      <c r="H62" s="77"/>
      <c r="I62" s="77"/>
      <c r="J62" s="113"/>
      <c r="K62" s="77"/>
      <c r="L62" s="16"/>
    </row>
    <row r="63" spans="1:12" ht="12.75">
      <c r="A63" s="72" t="s">
        <v>621</v>
      </c>
      <c r="B63" s="17" t="s">
        <v>936</v>
      </c>
      <c r="C63" s="154"/>
      <c r="D63" s="59" t="s">
        <v>654</v>
      </c>
      <c r="E63" s="13">
        <v>10</v>
      </c>
      <c r="F63" s="93">
        <v>28.72</v>
      </c>
      <c r="G63" s="90">
        <f t="shared" si="2"/>
        <v>287.2</v>
      </c>
      <c r="H63" s="81"/>
      <c r="I63" s="77"/>
      <c r="J63" s="113"/>
      <c r="K63" s="56"/>
      <c r="L63" s="16"/>
    </row>
    <row r="64" spans="1:12" ht="12.75">
      <c r="A64" s="72" t="s">
        <v>622</v>
      </c>
      <c r="B64" s="17" t="s">
        <v>938</v>
      </c>
      <c r="C64" s="154"/>
      <c r="D64" s="59" t="s">
        <v>21</v>
      </c>
      <c r="E64" s="13">
        <v>15</v>
      </c>
      <c r="F64" s="93">
        <v>15.6</v>
      </c>
      <c r="G64" s="90">
        <f t="shared" si="2"/>
        <v>234</v>
      </c>
      <c r="H64" s="81"/>
      <c r="I64" s="77"/>
      <c r="J64" s="113"/>
      <c r="K64" s="56"/>
      <c r="L64" s="16"/>
    </row>
    <row r="65" spans="1:12" ht="12.75">
      <c r="A65" s="72" t="s">
        <v>937</v>
      </c>
      <c r="B65" s="17" t="s">
        <v>939</v>
      </c>
      <c r="C65" s="154"/>
      <c r="D65" s="21" t="s">
        <v>654</v>
      </c>
      <c r="E65" s="17">
        <v>1</v>
      </c>
      <c r="F65" s="93">
        <v>1050</v>
      </c>
      <c r="G65" s="90">
        <f t="shared" si="2"/>
        <v>1050</v>
      </c>
      <c r="H65" s="81"/>
      <c r="I65" s="54"/>
      <c r="J65" s="112"/>
      <c r="K65" s="56"/>
      <c r="L65" s="16"/>
    </row>
    <row r="66" spans="1:12" ht="12.75">
      <c r="A66" s="6"/>
      <c r="B66" s="10" t="s">
        <v>940</v>
      </c>
      <c r="C66" s="20"/>
      <c r="D66" s="20"/>
      <c r="E66" s="20"/>
      <c r="F66" s="96"/>
      <c r="G66" s="89">
        <f>SUM(G12:G65)</f>
        <v>9183.18</v>
      </c>
      <c r="H66" s="39"/>
      <c r="I66" s="39"/>
      <c r="J66" s="39"/>
      <c r="K66" s="40"/>
      <c r="L66" s="16"/>
    </row>
    <row r="69" spans="2:12" ht="12.75">
      <c r="B69" t="s">
        <v>608</v>
      </c>
      <c r="L69" s="16"/>
    </row>
    <row r="70" ht="12.75">
      <c r="L70" s="16"/>
    </row>
    <row r="71" ht="12.75">
      <c r="L71" s="16"/>
    </row>
    <row r="72" spans="1:12" ht="12.75">
      <c r="A72" s="59" t="s">
        <v>647</v>
      </c>
      <c r="B72" s="59" t="s">
        <v>8</v>
      </c>
      <c r="C72" s="78" t="s">
        <v>573</v>
      </c>
      <c r="D72" s="59" t="s">
        <v>10</v>
      </c>
      <c r="E72" s="59" t="s">
        <v>14</v>
      </c>
      <c r="F72" s="59" t="s">
        <v>17</v>
      </c>
      <c r="G72" s="59" t="s">
        <v>181</v>
      </c>
      <c r="H72" s="82" t="s">
        <v>573</v>
      </c>
      <c r="I72" s="82" t="s">
        <v>561</v>
      </c>
      <c r="J72" s="82" t="s">
        <v>562</v>
      </c>
      <c r="K72" s="83" t="s">
        <v>562</v>
      </c>
      <c r="L72" s="16"/>
    </row>
    <row r="73" spans="1:12" ht="12.75">
      <c r="A73" s="30" t="s">
        <v>646</v>
      </c>
      <c r="B73" s="30"/>
      <c r="C73" s="60" t="s">
        <v>9</v>
      </c>
      <c r="D73" s="30" t="s">
        <v>13</v>
      </c>
      <c r="E73" s="30" t="s">
        <v>15</v>
      </c>
      <c r="F73" s="30" t="s">
        <v>18</v>
      </c>
      <c r="G73" s="30" t="s">
        <v>18</v>
      </c>
      <c r="H73" s="84" t="s">
        <v>560</v>
      </c>
      <c r="I73" s="84" t="s">
        <v>560</v>
      </c>
      <c r="J73" s="84" t="s">
        <v>563</v>
      </c>
      <c r="K73" s="85" t="s">
        <v>609</v>
      </c>
      <c r="L73" s="16"/>
    </row>
    <row r="74" spans="1:12" ht="12.75">
      <c r="A74" s="30"/>
      <c r="B74" s="30"/>
      <c r="C74" s="60"/>
      <c r="D74" s="30"/>
      <c r="E74" s="30" t="s">
        <v>935</v>
      </c>
      <c r="F74" s="30" t="s">
        <v>19</v>
      </c>
      <c r="G74" s="30" t="s">
        <v>19</v>
      </c>
      <c r="H74" s="30"/>
      <c r="I74" s="30"/>
      <c r="J74" s="84" t="s">
        <v>564</v>
      </c>
      <c r="K74" s="60" t="s">
        <v>615</v>
      </c>
      <c r="L74" s="16"/>
    </row>
    <row r="75" spans="1:12" ht="12.75">
      <c r="A75" s="41"/>
      <c r="B75" s="41"/>
      <c r="C75" s="58"/>
      <c r="D75" s="41"/>
      <c r="E75" s="41"/>
      <c r="F75" s="41"/>
      <c r="G75" s="41"/>
      <c r="H75" s="41"/>
      <c r="I75" s="41"/>
      <c r="J75" s="94"/>
      <c r="K75" s="58" t="s">
        <v>628</v>
      </c>
      <c r="L75" s="16"/>
    </row>
    <row r="76" spans="1:12" ht="12.75">
      <c r="A76" s="41">
        <v>1</v>
      </c>
      <c r="B76" s="80">
        <v>2</v>
      </c>
      <c r="C76" s="41">
        <v>4</v>
      </c>
      <c r="D76" s="41">
        <v>5</v>
      </c>
      <c r="E76" s="41">
        <v>6</v>
      </c>
      <c r="F76" s="41">
        <v>7</v>
      </c>
      <c r="G76" s="58">
        <v>8</v>
      </c>
      <c r="H76" s="41">
        <v>9</v>
      </c>
      <c r="I76" s="41">
        <v>10</v>
      </c>
      <c r="J76" s="21">
        <v>11</v>
      </c>
      <c r="K76" s="58">
        <v>12</v>
      </c>
      <c r="L76" s="16"/>
    </row>
    <row r="77" spans="1:12" ht="12.75">
      <c r="A77" s="72" t="s">
        <v>22</v>
      </c>
      <c r="B77" s="17" t="s">
        <v>346</v>
      </c>
      <c r="C77" s="17"/>
      <c r="D77" s="21" t="s">
        <v>52</v>
      </c>
      <c r="E77" s="17">
        <v>10</v>
      </c>
      <c r="F77" s="17">
        <v>225</v>
      </c>
      <c r="G77" s="54">
        <f>E77*F77</f>
        <v>2250</v>
      </c>
      <c r="H77" s="148" t="s">
        <v>692</v>
      </c>
      <c r="I77" s="148" t="s">
        <v>630</v>
      </c>
      <c r="J77" s="54"/>
      <c r="K77" s="115">
        <v>3221</v>
      </c>
      <c r="L77" s="16"/>
    </row>
    <row r="78" spans="1:12" ht="12.75">
      <c r="A78" s="72" t="s">
        <v>24</v>
      </c>
      <c r="B78" s="17" t="s">
        <v>347</v>
      </c>
      <c r="C78" s="17"/>
      <c r="D78" s="21" t="s">
        <v>21</v>
      </c>
      <c r="E78" s="17">
        <v>20</v>
      </c>
      <c r="F78" s="76">
        <v>8.54</v>
      </c>
      <c r="G78" s="54">
        <f>E78*F78</f>
        <v>170.79999999999998</v>
      </c>
      <c r="H78" s="54"/>
      <c r="I78" s="54"/>
      <c r="J78" s="54"/>
      <c r="K78" s="54"/>
      <c r="L78" s="16"/>
    </row>
    <row r="79" spans="1:12" ht="12.75">
      <c r="A79" s="72" t="s">
        <v>26</v>
      </c>
      <c r="B79" s="17" t="s">
        <v>348</v>
      </c>
      <c r="C79" s="17"/>
      <c r="D79" s="21" t="s">
        <v>21</v>
      </c>
      <c r="E79" s="17">
        <v>5</v>
      </c>
      <c r="F79" s="76">
        <v>4.8</v>
      </c>
      <c r="G79" s="54">
        <f>E79*F79</f>
        <v>24</v>
      </c>
      <c r="H79" s="54"/>
      <c r="I79" s="54"/>
      <c r="J79" s="54"/>
      <c r="K79" s="54"/>
      <c r="L79" s="16"/>
    </row>
    <row r="80" spans="1:11" ht="12.75">
      <c r="A80" s="42" t="s">
        <v>27</v>
      </c>
      <c r="B80" s="2" t="s">
        <v>349</v>
      </c>
      <c r="C80" s="13"/>
      <c r="D80" s="59"/>
      <c r="E80" s="13"/>
      <c r="F80" s="13"/>
      <c r="G80" s="56"/>
      <c r="H80" s="77"/>
      <c r="I80" s="77"/>
      <c r="J80" s="77"/>
      <c r="K80" s="56"/>
    </row>
    <row r="81" spans="1:11" ht="12.75">
      <c r="A81" s="26"/>
      <c r="B81" s="10" t="s">
        <v>350</v>
      </c>
      <c r="C81" s="15"/>
      <c r="D81" s="41" t="s">
        <v>21</v>
      </c>
      <c r="E81" s="15">
        <v>30</v>
      </c>
      <c r="F81" s="29">
        <v>0.5</v>
      </c>
      <c r="G81" s="28">
        <f>E81*F81</f>
        <v>15</v>
      </c>
      <c r="H81" s="57"/>
      <c r="I81" s="57"/>
      <c r="J81" s="57"/>
      <c r="K81" s="28"/>
    </row>
    <row r="82" spans="1:11" ht="12.75">
      <c r="A82" s="26" t="s">
        <v>30</v>
      </c>
      <c r="B82" s="10" t="s">
        <v>351</v>
      </c>
      <c r="C82" s="15"/>
      <c r="D82" s="41" t="s">
        <v>21</v>
      </c>
      <c r="E82" s="15">
        <v>3</v>
      </c>
      <c r="F82" s="29">
        <v>56.91</v>
      </c>
      <c r="G82" s="28">
        <f>E82*F82</f>
        <v>170.73</v>
      </c>
      <c r="H82" s="57"/>
      <c r="I82" s="57"/>
      <c r="J82" s="57"/>
      <c r="K82" s="28"/>
    </row>
    <row r="83" spans="1:11" ht="12.75">
      <c r="A83" s="72" t="s">
        <v>73</v>
      </c>
      <c r="B83" s="17" t="s">
        <v>352</v>
      </c>
      <c r="C83" s="17"/>
      <c r="D83" s="21" t="s">
        <v>21</v>
      </c>
      <c r="E83" s="17">
        <v>20</v>
      </c>
      <c r="F83" s="76">
        <v>8</v>
      </c>
      <c r="G83" s="54">
        <f>E83*F83</f>
        <v>160</v>
      </c>
      <c r="H83" s="54"/>
      <c r="I83" s="54"/>
      <c r="J83" s="54"/>
      <c r="K83" s="54"/>
    </row>
    <row r="84" spans="1:11" ht="12.75">
      <c r="A84" s="72" t="s">
        <v>75</v>
      </c>
      <c r="B84" s="17" t="s">
        <v>353</v>
      </c>
      <c r="C84" s="17"/>
      <c r="D84" s="21" t="s">
        <v>21</v>
      </c>
      <c r="E84" s="17">
        <v>20</v>
      </c>
      <c r="F84" s="76">
        <v>7.25</v>
      </c>
      <c r="G84" s="54">
        <f>E84*F84</f>
        <v>145</v>
      </c>
      <c r="H84" s="54"/>
      <c r="I84" s="54"/>
      <c r="J84" s="54"/>
      <c r="K84" s="54"/>
    </row>
    <row r="85" spans="1:11" ht="12.75">
      <c r="A85" s="7"/>
      <c r="B85" s="55" t="s">
        <v>131</v>
      </c>
      <c r="C85" s="20"/>
      <c r="D85" s="20"/>
      <c r="E85" s="20"/>
      <c r="F85" s="19"/>
      <c r="G85" s="40">
        <f>SUM(G77:G84)</f>
        <v>2935.53</v>
      </c>
      <c r="H85" s="50"/>
      <c r="I85" s="43"/>
      <c r="J85" s="43"/>
      <c r="K85" s="28"/>
    </row>
    <row r="88" spans="2:12" ht="12.75">
      <c r="B88" t="s">
        <v>354</v>
      </c>
      <c r="L88" s="16"/>
    </row>
    <row r="89" ht="12.75">
      <c r="L89" s="16"/>
    </row>
    <row r="90" spans="7:12" ht="12.75">
      <c r="G90" s="6"/>
      <c r="H90" s="6"/>
      <c r="I90" s="6"/>
      <c r="J90" s="6"/>
      <c r="K90" s="6"/>
      <c r="L90" s="16"/>
    </row>
    <row r="91" spans="1:12" ht="12.75">
      <c r="A91" s="59" t="s">
        <v>647</v>
      </c>
      <c r="B91" s="59" t="s">
        <v>8</v>
      </c>
      <c r="C91" s="78" t="s">
        <v>12</v>
      </c>
      <c r="D91" s="59" t="s">
        <v>10</v>
      </c>
      <c r="E91" s="59" t="s">
        <v>14</v>
      </c>
      <c r="F91" s="59" t="s">
        <v>17</v>
      </c>
      <c r="G91" s="59" t="s">
        <v>355</v>
      </c>
      <c r="H91" s="82" t="s">
        <v>573</v>
      </c>
      <c r="I91" s="82" t="s">
        <v>561</v>
      </c>
      <c r="J91" s="82" t="s">
        <v>562</v>
      </c>
      <c r="K91" s="83" t="s">
        <v>562</v>
      </c>
      <c r="L91" s="16"/>
    </row>
    <row r="92" spans="1:12" ht="12.75">
      <c r="A92" s="30" t="s">
        <v>646</v>
      </c>
      <c r="B92" s="30"/>
      <c r="C92" s="60" t="s">
        <v>9</v>
      </c>
      <c r="D92" s="30" t="s">
        <v>13</v>
      </c>
      <c r="E92" s="30" t="s">
        <v>15</v>
      </c>
      <c r="F92" s="30" t="s">
        <v>18</v>
      </c>
      <c r="G92" s="30" t="s">
        <v>18</v>
      </c>
      <c r="H92" s="84" t="s">
        <v>560</v>
      </c>
      <c r="I92" s="84" t="s">
        <v>560</v>
      </c>
      <c r="J92" s="84" t="s">
        <v>563</v>
      </c>
      <c r="K92" s="85" t="s">
        <v>609</v>
      </c>
      <c r="L92" s="16"/>
    </row>
    <row r="93" spans="1:12" ht="12.75">
      <c r="A93" s="30"/>
      <c r="B93" s="30"/>
      <c r="C93" s="60"/>
      <c r="D93" s="30"/>
      <c r="E93" s="30" t="s">
        <v>935</v>
      </c>
      <c r="F93" s="30" t="s">
        <v>19</v>
      </c>
      <c r="G93" s="30" t="s">
        <v>19</v>
      </c>
      <c r="H93" s="30"/>
      <c r="I93" s="30"/>
      <c r="J93" s="84" t="s">
        <v>564</v>
      </c>
      <c r="K93" s="60" t="s">
        <v>615</v>
      </c>
      <c r="L93" s="16"/>
    </row>
    <row r="94" spans="1:12" ht="12.75">
      <c r="A94" s="41"/>
      <c r="B94" s="41"/>
      <c r="C94" s="58"/>
      <c r="D94" s="41"/>
      <c r="E94" s="41"/>
      <c r="F94" s="41"/>
      <c r="G94" s="41"/>
      <c r="H94" s="41"/>
      <c r="I94" s="41"/>
      <c r="J94" s="94"/>
      <c r="K94" s="58" t="s">
        <v>616</v>
      </c>
      <c r="L94" s="16"/>
    </row>
    <row r="95" spans="1:12" ht="12.75">
      <c r="A95" s="41">
        <v>1</v>
      </c>
      <c r="B95" s="80">
        <v>2</v>
      </c>
      <c r="C95" s="41">
        <v>4</v>
      </c>
      <c r="D95" s="41">
        <v>5</v>
      </c>
      <c r="E95" s="41">
        <v>6</v>
      </c>
      <c r="F95" s="58">
        <v>7</v>
      </c>
      <c r="G95" s="41">
        <v>8</v>
      </c>
      <c r="H95" s="41">
        <v>9</v>
      </c>
      <c r="I95" s="41">
        <v>10</v>
      </c>
      <c r="J95" s="21">
        <v>11</v>
      </c>
      <c r="K95" s="58">
        <v>12</v>
      </c>
      <c r="L95" s="16"/>
    </row>
    <row r="96" spans="1:12" ht="12.75">
      <c r="A96" s="13" t="s">
        <v>356</v>
      </c>
      <c r="B96" s="2" t="s">
        <v>357</v>
      </c>
      <c r="C96" s="13"/>
      <c r="D96" s="13"/>
      <c r="E96" s="13"/>
      <c r="F96" s="4"/>
      <c r="G96" s="56"/>
      <c r="H96" s="77"/>
      <c r="I96" s="77"/>
      <c r="J96" s="77"/>
      <c r="K96" s="56"/>
      <c r="L96" s="16"/>
    </row>
    <row r="97" spans="1:12" ht="12.75">
      <c r="A97" s="14"/>
      <c r="B97" s="5" t="s">
        <v>358</v>
      </c>
      <c r="C97" s="14"/>
      <c r="D97" s="14"/>
      <c r="E97" s="14"/>
      <c r="F97" s="7"/>
      <c r="G97" s="8"/>
      <c r="H97" s="66"/>
      <c r="I97" s="66"/>
      <c r="J97" s="66"/>
      <c r="K97" s="8"/>
      <c r="L97" s="16"/>
    </row>
    <row r="98" spans="1:12" ht="12.75">
      <c r="A98" s="14"/>
      <c r="B98" s="5" t="s">
        <v>359</v>
      </c>
      <c r="C98" s="14"/>
      <c r="D98" s="14"/>
      <c r="E98" s="14"/>
      <c r="F98" s="7"/>
      <c r="G98" s="8"/>
      <c r="H98" s="66"/>
      <c r="I98" s="66"/>
      <c r="J98" s="66"/>
      <c r="K98" s="8"/>
      <c r="L98" s="16"/>
    </row>
    <row r="99" spans="1:12" ht="12.75">
      <c r="A99" s="14"/>
      <c r="B99" s="5" t="s">
        <v>360</v>
      </c>
      <c r="C99" s="14"/>
      <c r="D99" s="14"/>
      <c r="E99" s="14"/>
      <c r="F99" s="7"/>
      <c r="G99" s="8"/>
      <c r="H99" s="66"/>
      <c r="I99" s="66"/>
      <c r="J99" s="66"/>
      <c r="K99" s="8"/>
      <c r="L99" s="16"/>
    </row>
    <row r="100" spans="1:12" ht="12.75">
      <c r="A100" s="15"/>
      <c r="B100" s="10" t="s">
        <v>361</v>
      </c>
      <c r="C100" s="15"/>
      <c r="D100" s="15" t="s">
        <v>21</v>
      </c>
      <c r="E100" s="15">
        <v>22</v>
      </c>
      <c r="F100" s="27">
        <v>25</v>
      </c>
      <c r="G100" s="28">
        <v>550</v>
      </c>
      <c r="H100" s="104" t="s">
        <v>629</v>
      </c>
      <c r="I100" s="104" t="s">
        <v>630</v>
      </c>
      <c r="J100" s="57"/>
      <c r="K100" s="116" t="s">
        <v>648</v>
      </c>
      <c r="L100" s="16"/>
    </row>
    <row r="101" spans="1:12" ht="12.75">
      <c r="A101" s="13" t="s">
        <v>22</v>
      </c>
      <c r="B101" s="2" t="s">
        <v>357</v>
      </c>
      <c r="C101" s="13"/>
      <c r="D101" s="13"/>
      <c r="E101" s="13"/>
      <c r="F101" s="4"/>
      <c r="G101" s="56"/>
      <c r="H101" s="77"/>
      <c r="I101" s="77"/>
      <c r="J101" s="77"/>
      <c r="K101" s="56"/>
      <c r="L101" s="16"/>
    </row>
    <row r="102" spans="1:12" ht="12.75">
      <c r="A102" s="14"/>
      <c r="B102" s="5" t="s">
        <v>362</v>
      </c>
      <c r="C102" s="14"/>
      <c r="D102" s="14"/>
      <c r="E102" s="14"/>
      <c r="F102" s="7"/>
      <c r="G102" s="8"/>
      <c r="H102" s="66"/>
      <c r="I102" s="66"/>
      <c r="J102" s="66"/>
      <c r="K102" s="8"/>
      <c r="L102" s="16"/>
    </row>
    <row r="103" spans="1:12" ht="12.75">
      <c r="A103" s="14"/>
      <c r="B103" s="5" t="s">
        <v>941</v>
      </c>
      <c r="C103" s="14"/>
      <c r="D103" s="14"/>
      <c r="E103" s="14"/>
      <c r="F103" s="7"/>
      <c r="G103" s="8"/>
      <c r="H103" s="66"/>
      <c r="I103" s="66"/>
      <c r="J103" s="66"/>
      <c r="K103" s="8"/>
      <c r="L103" s="16"/>
    </row>
    <row r="104" spans="1:12" ht="12.75">
      <c r="A104" s="14"/>
      <c r="B104" s="5" t="s">
        <v>363</v>
      </c>
      <c r="C104" s="14"/>
      <c r="D104" s="14"/>
      <c r="E104" s="14"/>
      <c r="F104" s="7"/>
      <c r="G104" s="8"/>
      <c r="H104" s="66"/>
      <c r="I104" s="66"/>
      <c r="J104" s="66"/>
      <c r="K104" s="8"/>
      <c r="L104" s="16"/>
    </row>
    <row r="105" spans="1:12" ht="12.75">
      <c r="A105" s="15"/>
      <c r="B105" s="10" t="s">
        <v>364</v>
      </c>
      <c r="C105" s="15"/>
      <c r="D105" s="15" t="s">
        <v>21</v>
      </c>
      <c r="E105" s="15">
        <v>66</v>
      </c>
      <c r="F105" s="27">
        <v>32</v>
      </c>
      <c r="G105" s="28">
        <f>E105*F105</f>
        <v>2112</v>
      </c>
      <c r="H105" s="57"/>
      <c r="I105" s="57"/>
      <c r="J105" s="57"/>
      <c r="K105" s="28"/>
      <c r="L105" s="16"/>
    </row>
    <row r="106" spans="1:12" ht="12.75">
      <c r="A106" s="13" t="s">
        <v>24</v>
      </c>
      <c r="B106" s="2" t="s">
        <v>365</v>
      </c>
      <c r="C106" s="13"/>
      <c r="D106" s="13"/>
      <c r="E106" s="13"/>
      <c r="F106" s="4"/>
      <c r="G106" s="56"/>
      <c r="H106" s="77"/>
      <c r="I106" s="77"/>
      <c r="J106" s="77"/>
      <c r="K106" s="56"/>
      <c r="L106" s="16"/>
    </row>
    <row r="107" spans="1:12" ht="12.75">
      <c r="A107" s="14"/>
      <c r="B107" s="5" t="s">
        <v>390</v>
      </c>
      <c r="C107" s="14"/>
      <c r="D107" s="14"/>
      <c r="E107" s="14"/>
      <c r="F107" s="7"/>
      <c r="G107" s="8"/>
      <c r="H107" s="66"/>
      <c r="I107" s="66"/>
      <c r="J107" s="66"/>
      <c r="K107" s="8"/>
      <c r="L107" s="16"/>
    </row>
    <row r="108" spans="1:12" ht="12.75">
      <c r="A108" s="15"/>
      <c r="B108" s="48" t="s">
        <v>391</v>
      </c>
      <c r="C108" s="15"/>
      <c r="D108" s="15" t="s">
        <v>21</v>
      </c>
      <c r="E108" s="15">
        <v>22</v>
      </c>
      <c r="F108" s="27">
        <v>6.6</v>
      </c>
      <c r="G108" s="28">
        <f>E108*F108</f>
        <v>145.2</v>
      </c>
      <c r="H108" s="57"/>
      <c r="I108" s="57"/>
      <c r="J108" s="57"/>
      <c r="K108" s="28"/>
      <c r="L108" s="16"/>
    </row>
    <row r="109" spans="1:12" ht="12.75">
      <c r="A109" s="13" t="s">
        <v>26</v>
      </c>
      <c r="B109" s="2" t="s">
        <v>366</v>
      </c>
      <c r="C109" s="13"/>
      <c r="D109" s="13"/>
      <c r="E109" s="13"/>
      <c r="F109" s="4"/>
      <c r="G109" s="56"/>
      <c r="H109" s="77"/>
      <c r="I109" s="77"/>
      <c r="J109" s="77"/>
      <c r="K109" s="56"/>
      <c r="L109" s="16"/>
    </row>
    <row r="110" spans="1:12" ht="12.75">
      <c r="A110" s="14"/>
      <c r="B110" s="5" t="s">
        <v>367</v>
      </c>
      <c r="C110" s="14"/>
      <c r="D110" s="14"/>
      <c r="E110" s="14"/>
      <c r="F110" s="7"/>
      <c r="G110" s="8"/>
      <c r="H110" s="66"/>
      <c r="I110" s="66"/>
      <c r="J110" s="66"/>
      <c r="K110" s="8"/>
      <c r="L110" s="16"/>
    </row>
    <row r="111" spans="1:12" ht="12.75">
      <c r="A111" s="14"/>
      <c r="B111" s="5" t="s">
        <v>368</v>
      </c>
      <c r="C111" s="14"/>
      <c r="D111" s="14"/>
      <c r="E111" s="14"/>
      <c r="F111" s="7"/>
      <c r="G111" s="8"/>
      <c r="H111" s="66"/>
      <c r="I111" s="66"/>
      <c r="J111" s="66"/>
      <c r="K111" s="8"/>
      <c r="L111" s="16"/>
    </row>
    <row r="112" spans="1:12" ht="12.75">
      <c r="A112" s="14"/>
      <c r="B112" s="5" t="s">
        <v>369</v>
      </c>
      <c r="C112" s="14"/>
      <c r="D112" s="14"/>
      <c r="E112" s="14"/>
      <c r="F112" s="7"/>
      <c r="G112" s="8"/>
      <c r="H112" s="66"/>
      <c r="I112" s="66"/>
      <c r="J112" s="66"/>
      <c r="K112" s="8"/>
      <c r="L112" s="16"/>
    </row>
    <row r="113" spans="1:12" ht="12.75">
      <c r="A113" s="14"/>
      <c r="B113" s="5" t="s">
        <v>370</v>
      </c>
      <c r="C113" s="14"/>
      <c r="D113" s="14"/>
      <c r="E113" s="14"/>
      <c r="F113" s="7"/>
      <c r="G113" s="8"/>
      <c r="H113" s="66"/>
      <c r="I113" s="66"/>
      <c r="J113" s="66"/>
      <c r="K113" s="8"/>
      <c r="L113" s="16"/>
    </row>
    <row r="114" spans="1:12" ht="12.75">
      <c r="A114" s="15"/>
      <c r="B114" s="10" t="s">
        <v>371</v>
      </c>
      <c r="C114" s="15"/>
      <c r="D114" s="15" t="s">
        <v>21</v>
      </c>
      <c r="E114" s="15">
        <v>35</v>
      </c>
      <c r="F114" s="27">
        <v>0.9</v>
      </c>
      <c r="G114" s="28">
        <f>E114*F114</f>
        <v>31.5</v>
      </c>
      <c r="H114" s="57"/>
      <c r="I114" s="57"/>
      <c r="J114" s="57"/>
      <c r="K114" s="28"/>
      <c r="L114" s="16"/>
    </row>
    <row r="115" spans="1:12" ht="12.75">
      <c r="A115" s="13" t="s">
        <v>27</v>
      </c>
      <c r="B115" s="2" t="s">
        <v>372</v>
      </c>
      <c r="C115" s="13"/>
      <c r="D115" s="13"/>
      <c r="E115" s="13"/>
      <c r="F115" s="4"/>
      <c r="G115" s="56"/>
      <c r="H115" s="77"/>
      <c r="I115" s="77"/>
      <c r="J115" s="77"/>
      <c r="K115" s="56"/>
      <c r="L115" s="16"/>
    </row>
    <row r="116" spans="1:12" ht="12.75">
      <c r="A116" s="14"/>
      <c r="B116" s="5" t="s">
        <v>373</v>
      </c>
      <c r="C116" s="14"/>
      <c r="D116" s="14"/>
      <c r="E116" s="14"/>
      <c r="F116" s="7"/>
      <c r="G116" s="8"/>
      <c r="H116" s="66"/>
      <c r="I116" s="66"/>
      <c r="J116" s="66"/>
      <c r="K116" s="8"/>
      <c r="L116" s="16"/>
    </row>
    <row r="117" spans="1:12" ht="12.75">
      <c r="A117" s="14"/>
      <c r="B117" s="5" t="s">
        <v>374</v>
      </c>
      <c r="C117" s="14"/>
      <c r="D117" s="14"/>
      <c r="E117" s="14"/>
      <c r="F117" s="7"/>
      <c r="G117" s="8"/>
      <c r="H117" s="66"/>
      <c r="I117" s="66"/>
      <c r="J117" s="66"/>
      <c r="K117" s="8"/>
      <c r="L117" s="16"/>
    </row>
    <row r="118" spans="1:12" ht="12.75">
      <c r="A118" s="14"/>
      <c r="B118" s="5" t="s">
        <v>375</v>
      </c>
      <c r="C118" s="14"/>
      <c r="D118" s="14"/>
      <c r="E118" s="14"/>
      <c r="F118" s="7"/>
      <c r="G118" s="8"/>
      <c r="H118" s="66"/>
      <c r="I118" s="66"/>
      <c r="J118" s="66"/>
      <c r="K118" s="8"/>
      <c r="L118" s="16"/>
    </row>
    <row r="119" spans="1:11" ht="12.75">
      <c r="A119" s="14"/>
      <c r="B119" s="5" t="s">
        <v>376</v>
      </c>
      <c r="C119" s="14"/>
      <c r="D119" s="14"/>
      <c r="E119" s="14"/>
      <c r="F119" s="7"/>
      <c r="G119" s="8"/>
      <c r="H119" s="66"/>
      <c r="I119" s="66"/>
      <c r="J119" s="66"/>
      <c r="K119" s="8"/>
    </row>
    <row r="120" spans="1:11" ht="12.75">
      <c r="A120" s="15"/>
      <c r="B120" s="10" t="s">
        <v>377</v>
      </c>
      <c r="C120" s="15"/>
      <c r="D120" s="15" t="s">
        <v>21</v>
      </c>
      <c r="E120" s="15">
        <v>20</v>
      </c>
      <c r="F120" s="27">
        <v>14</v>
      </c>
      <c r="G120" s="28">
        <f>E120*F120</f>
        <v>280</v>
      </c>
      <c r="H120" s="57"/>
      <c r="I120" s="57"/>
      <c r="J120" s="57"/>
      <c r="K120" s="28"/>
    </row>
    <row r="121" spans="1:11" ht="12.75">
      <c r="A121" s="13" t="s">
        <v>30</v>
      </c>
      <c r="B121" s="2" t="s">
        <v>378</v>
      </c>
      <c r="C121" s="13"/>
      <c r="D121" s="13"/>
      <c r="E121" s="13"/>
      <c r="F121" s="4"/>
      <c r="G121" s="56"/>
      <c r="H121" s="77"/>
      <c r="I121" s="77"/>
      <c r="J121" s="77"/>
      <c r="K121" s="56"/>
    </row>
    <row r="122" spans="1:11" ht="12.75">
      <c r="A122" s="14"/>
      <c r="B122" s="5" t="s">
        <v>379</v>
      </c>
      <c r="C122" s="14"/>
      <c r="D122" s="14"/>
      <c r="E122" s="14"/>
      <c r="F122" s="7"/>
      <c r="G122" s="8"/>
      <c r="H122" s="66"/>
      <c r="I122" s="66"/>
      <c r="J122" s="66"/>
      <c r="K122" s="8"/>
    </row>
    <row r="123" spans="1:11" ht="12.75">
      <c r="A123" s="15"/>
      <c r="B123" s="10" t="s">
        <v>380</v>
      </c>
      <c r="C123" s="15"/>
      <c r="D123" s="15" t="s">
        <v>21</v>
      </c>
      <c r="E123" s="15">
        <v>5</v>
      </c>
      <c r="F123" s="27">
        <v>1</v>
      </c>
      <c r="G123" s="28">
        <f>E123*F123</f>
        <v>5</v>
      </c>
      <c r="H123" s="57"/>
      <c r="I123" s="57"/>
      <c r="J123" s="57"/>
      <c r="K123" s="28"/>
    </row>
    <row r="124" spans="1:11" ht="12.75">
      <c r="A124" s="13" t="s">
        <v>73</v>
      </c>
      <c r="B124" s="2" t="s">
        <v>381</v>
      </c>
      <c r="C124" s="13"/>
      <c r="D124" s="13"/>
      <c r="E124" s="13"/>
      <c r="F124" s="4"/>
      <c r="G124" s="56"/>
      <c r="H124" s="77"/>
      <c r="I124" s="77"/>
      <c r="J124" s="77"/>
      <c r="K124" s="56"/>
    </row>
    <row r="125" spans="1:11" ht="12.75">
      <c r="A125" s="14"/>
      <c r="B125" s="5" t="s">
        <v>382</v>
      </c>
      <c r="C125" s="14"/>
      <c r="D125" s="14"/>
      <c r="E125" s="14"/>
      <c r="F125" s="7"/>
      <c r="G125" s="8"/>
      <c r="H125" s="66"/>
      <c r="I125" s="66"/>
      <c r="J125" s="66"/>
      <c r="K125" s="8"/>
    </row>
    <row r="126" spans="1:11" ht="12.75">
      <c r="A126" s="14"/>
      <c r="B126" s="5" t="s">
        <v>383</v>
      </c>
      <c r="C126" s="14"/>
      <c r="D126" s="14"/>
      <c r="E126" s="14"/>
      <c r="F126" s="7"/>
      <c r="G126" s="8"/>
      <c r="H126" s="66"/>
      <c r="I126" s="66"/>
      <c r="J126" s="66"/>
      <c r="K126" s="8"/>
    </row>
    <row r="127" spans="1:11" ht="12.75">
      <c r="A127" s="14"/>
      <c r="B127" s="5" t="s">
        <v>384</v>
      </c>
      <c r="C127" s="14"/>
      <c r="D127" s="14"/>
      <c r="E127" s="14"/>
      <c r="F127" s="7"/>
      <c r="G127" s="8"/>
      <c r="H127" s="66"/>
      <c r="I127" s="66"/>
      <c r="J127" s="66"/>
      <c r="K127" s="8"/>
    </row>
    <row r="128" spans="1:11" ht="12.75">
      <c r="A128" s="15"/>
      <c r="B128" s="10" t="s">
        <v>385</v>
      </c>
      <c r="C128" s="15"/>
      <c r="D128" s="15" t="s">
        <v>21</v>
      </c>
      <c r="E128" s="15">
        <v>10</v>
      </c>
      <c r="F128" s="27">
        <v>1</v>
      </c>
      <c r="G128" s="28">
        <f>E128*F128</f>
        <v>10</v>
      </c>
      <c r="H128" s="57"/>
      <c r="I128" s="57"/>
      <c r="J128" s="57"/>
      <c r="K128" s="28"/>
    </row>
    <row r="129" spans="1:11" ht="12.75">
      <c r="A129" s="14" t="s">
        <v>75</v>
      </c>
      <c r="B129" s="5" t="s">
        <v>381</v>
      </c>
      <c r="C129" s="14"/>
      <c r="D129" s="14"/>
      <c r="E129" s="14"/>
      <c r="F129" s="7"/>
      <c r="G129" s="8"/>
      <c r="H129" s="66"/>
      <c r="I129" s="66"/>
      <c r="J129" s="66"/>
      <c r="K129" s="8"/>
    </row>
    <row r="130" spans="1:11" ht="12.75">
      <c r="A130" s="14"/>
      <c r="B130" s="5" t="s">
        <v>386</v>
      </c>
      <c r="C130" s="14"/>
      <c r="D130" s="14"/>
      <c r="E130" s="14"/>
      <c r="F130" s="7"/>
      <c r="G130" s="8"/>
      <c r="H130" s="66"/>
      <c r="I130" s="66"/>
      <c r="J130" s="66"/>
      <c r="K130" s="8"/>
    </row>
    <row r="131" spans="1:11" ht="12.75">
      <c r="A131" s="14"/>
      <c r="B131" s="5" t="s">
        <v>387</v>
      </c>
      <c r="C131" s="14"/>
      <c r="D131" s="14"/>
      <c r="E131" s="14"/>
      <c r="F131" s="7"/>
      <c r="G131" s="8"/>
      <c r="H131" s="66"/>
      <c r="I131" s="66"/>
      <c r="J131" s="66"/>
      <c r="K131" s="8"/>
    </row>
    <row r="132" spans="1:11" ht="12.75">
      <c r="A132" s="14"/>
      <c r="B132" s="5" t="s">
        <v>388</v>
      </c>
      <c r="C132" s="14"/>
      <c r="D132" s="14"/>
      <c r="E132" s="14"/>
      <c r="F132" s="7"/>
      <c r="G132" s="8"/>
      <c r="H132" s="66"/>
      <c r="I132" s="66"/>
      <c r="J132" s="66"/>
      <c r="K132" s="8"/>
    </row>
    <row r="133" spans="1:11" ht="12.75">
      <c r="A133" s="15"/>
      <c r="B133" s="10" t="s">
        <v>389</v>
      </c>
      <c r="C133" s="15"/>
      <c r="D133" s="15" t="s">
        <v>21</v>
      </c>
      <c r="E133" s="15">
        <v>10</v>
      </c>
      <c r="F133" s="27">
        <v>1</v>
      </c>
      <c r="G133" s="57">
        <f>E133*F133</f>
        <v>10</v>
      </c>
      <c r="H133" s="57"/>
      <c r="I133" s="57"/>
      <c r="J133" s="57"/>
      <c r="K133" s="28"/>
    </row>
    <row r="134" spans="1:11" ht="12.75">
      <c r="A134" s="7"/>
      <c r="B134" s="18" t="s">
        <v>131</v>
      </c>
      <c r="C134" s="20"/>
      <c r="D134" s="20"/>
      <c r="E134" s="20"/>
      <c r="F134" s="19"/>
      <c r="G134" s="40">
        <f>SUM(G96:G133)</f>
        <v>3143.7</v>
      </c>
      <c r="H134" s="50"/>
      <c r="I134" s="43"/>
      <c r="J134" s="43"/>
      <c r="K134" s="28"/>
    </row>
    <row r="137" spans="1:2" ht="12.75">
      <c r="A137" t="s">
        <v>933</v>
      </c>
      <c r="B137" t="s">
        <v>392</v>
      </c>
    </row>
    <row r="140" spans="1:11" ht="12.75">
      <c r="A140" s="59" t="s">
        <v>647</v>
      </c>
      <c r="B140" s="59" t="s">
        <v>8</v>
      </c>
      <c r="C140" s="78" t="s">
        <v>12</v>
      </c>
      <c r="D140" s="59" t="s">
        <v>10</v>
      </c>
      <c r="E140" s="59" t="s">
        <v>14</v>
      </c>
      <c r="F140" s="59" t="s">
        <v>17</v>
      </c>
      <c r="G140" s="59" t="s">
        <v>355</v>
      </c>
      <c r="H140" s="59" t="s">
        <v>573</v>
      </c>
      <c r="I140" s="59" t="s">
        <v>561</v>
      </c>
      <c r="J140" s="59" t="s">
        <v>562</v>
      </c>
      <c r="K140" s="78" t="s">
        <v>562</v>
      </c>
    </row>
    <row r="141" spans="1:11" ht="12.75">
      <c r="A141" s="30" t="s">
        <v>646</v>
      </c>
      <c r="B141" s="30"/>
      <c r="C141" s="60" t="s">
        <v>9</v>
      </c>
      <c r="D141" s="30" t="s">
        <v>13</v>
      </c>
      <c r="E141" s="30" t="s">
        <v>15</v>
      </c>
      <c r="F141" s="30" t="s">
        <v>18</v>
      </c>
      <c r="G141" s="30" t="s">
        <v>18</v>
      </c>
      <c r="H141" s="30" t="s">
        <v>560</v>
      </c>
      <c r="I141" s="84" t="s">
        <v>560</v>
      </c>
      <c r="J141" s="84" t="s">
        <v>563</v>
      </c>
      <c r="K141" s="60" t="s">
        <v>563</v>
      </c>
    </row>
    <row r="142" spans="1:11" ht="12.75">
      <c r="A142" s="30"/>
      <c r="B142" s="30"/>
      <c r="C142" s="60"/>
      <c r="D142" s="30"/>
      <c r="E142" s="30" t="s">
        <v>935</v>
      </c>
      <c r="F142" s="30" t="s">
        <v>19</v>
      </c>
      <c r="G142" s="30" t="s">
        <v>19</v>
      </c>
      <c r="H142" s="30"/>
      <c r="I142" s="30"/>
      <c r="J142" s="84" t="s">
        <v>564</v>
      </c>
      <c r="K142" s="60" t="s">
        <v>636</v>
      </c>
    </row>
    <row r="143" spans="1:11" ht="12.75">
      <c r="A143" s="41"/>
      <c r="B143" s="41"/>
      <c r="C143" s="58"/>
      <c r="D143" s="41"/>
      <c r="E143" s="41"/>
      <c r="F143" s="41"/>
      <c r="G143" s="41"/>
      <c r="H143" s="41"/>
      <c r="I143" s="41"/>
      <c r="J143" s="94"/>
      <c r="K143" s="58" t="s">
        <v>616</v>
      </c>
    </row>
    <row r="144" spans="1:11" ht="12.75">
      <c r="A144" s="41">
        <v>1</v>
      </c>
      <c r="B144" s="80">
        <v>2</v>
      </c>
      <c r="C144" s="41">
        <v>4</v>
      </c>
      <c r="D144" s="41">
        <v>5</v>
      </c>
      <c r="E144" s="41">
        <v>6</v>
      </c>
      <c r="F144" s="41">
        <v>7</v>
      </c>
      <c r="G144" s="58">
        <v>8</v>
      </c>
      <c r="H144" s="41">
        <v>9</v>
      </c>
      <c r="I144" s="41">
        <v>10</v>
      </c>
      <c r="J144" s="21">
        <v>11</v>
      </c>
      <c r="K144" s="58">
        <v>12</v>
      </c>
    </row>
    <row r="145" spans="1:11" ht="12.75">
      <c r="A145" s="42" t="s">
        <v>20</v>
      </c>
      <c r="B145" s="2" t="s">
        <v>393</v>
      </c>
      <c r="C145" s="13"/>
      <c r="D145" s="59"/>
      <c r="E145" s="13"/>
      <c r="F145" s="4"/>
      <c r="G145" s="56"/>
      <c r="H145" s="77"/>
      <c r="I145" s="77"/>
      <c r="J145" s="77"/>
      <c r="K145" s="56"/>
    </row>
    <row r="146" spans="1:11" ht="12.75">
      <c r="A146" s="25"/>
      <c r="B146" s="5" t="s">
        <v>394</v>
      </c>
      <c r="C146" s="14"/>
      <c r="D146" s="30"/>
      <c r="E146" s="14"/>
      <c r="F146" s="7"/>
      <c r="G146" s="8"/>
      <c r="H146" s="66"/>
      <c r="I146" s="66"/>
      <c r="J146" s="66"/>
      <c r="K146" s="8"/>
    </row>
    <row r="147" spans="1:11" ht="12.75">
      <c r="A147" s="26"/>
      <c r="B147" s="10" t="s">
        <v>395</v>
      </c>
      <c r="C147" s="15"/>
      <c r="D147" s="41" t="s">
        <v>21</v>
      </c>
      <c r="E147" s="15">
        <v>150</v>
      </c>
      <c r="F147" s="27">
        <v>7.7</v>
      </c>
      <c r="G147" s="28">
        <f>E147*F147</f>
        <v>1155</v>
      </c>
      <c r="H147" s="104" t="s">
        <v>629</v>
      </c>
      <c r="I147" s="104" t="s">
        <v>630</v>
      </c>
      <c r="J147" s="57"/>
      <c r="K147" s="116" t="s">
        <v>648</v>
      </c>
    </row>
    <row r="148" spans="1:11" ht="12.75" hidden="1">
      <c r="A148" s="42" t="s">
        <v>22</v>
      </c>
      <c r="B148" s="2" t="s">
        <v>396</v>
      </c>
      <c r="C148" s="13"/>
      <c r="D148" s="59"/>
      <c r="E148" s="13"/>
      <c r="F148" s="4"/>
      <c r="G148" s="56"/>
      <c r="H148" s="77"/>
      <c r="I148" s="77"/>
      <c r="J148" s="77"/>
      <c r="K148" s="56"/>
    </row>
    <row r="149" spans="1:11" ht="12.75">
      <c r="A149" s="25" t="s">
        <v>22</v>
      </c>
      <c r="B149" s="5" t="s">
        <v>396</v>
      </c>
      <c r="C149" s="14"/>
      <c r="D149" s="30"/>
      <c r="E149" s="14"/>
      <c r="F149" s="7"/>
      <c r="G149" s="8"/>
      <c r="H149" s="66"/>
      <c r="I149" s="66"/>
      <c r="J149" s="66"/>
      <c r="K149" s="8"/>
    </row>
    <row r="150" spans="1:11" ht="12.75">
      <c r="A150" s="26"/>
      <c r="B150" s="10" t="s">
        <v>397</v>
      </c>
      <c r="C150" s="15"/>
      <c r="D150" s="41" t="s">
        <v>21</v>
      </c>
      <c r="E150" s="15">
        <v>7</v>
      </c>
      <c r="F150" s="27">
        <v>11</v>
      </c>
      <c r="G150" s="28">
        <f>E150*F150</f>
        <v>77</v>
      </c>
      <c r="H150" s="57"/>
      <c r="I150" s="57"/>
      <c r="J150" s="57"/>
      <c r="K150" s="28"/>
    </row>
    <row r="151" spans="1:11" ht="12.75">
      <c r="A151" s="42" t="s">
        <v>24</v>
      </c>
      <c r="B151" s="2" t="s">
        <v>398</v>
      </c>
      <c r="C151" s="13"/>
      <c r="D151" s="59"/>
      <c r="E151" s="13"/>
      <c r="F151" s="4"/>
      <c r="G151" s="56"/>
      <c r="H151" s="77"/>
      <c r="I151" s="77"/>
      <c r="J151" s="77"/>
      <c r="K151" s="56"/>
    </row>
    <row r="152" spans="1:11" ht="12.75">
      <c r="A152" s="25"/>
      <c r="B152" s="5" t="s">
        <v>399</v>
      </c>
      <c r="C152" s="14"/>
      <c r="D152" s="30"/>
      <c r="E152" s="14"/>
      <c r="F152" s="7"/>
      <c r="G152" s="8"/>
      <c r="H152" s="66"/>
      <c r="I152" s="66"/>
      <c r="J152" s="66"/>
      <c r="K152" s="8"/>
    </row>
    <row r="153" spans="1:11" ht="12.75">
      <c r="A153" s="26"/>
      <c r="B153" s="10" t="s">
        <v>400</v>
      </c>
      <c r="C153" s="15"/>
      <c r="D153" s="41" t="s">
        <v>21</v>
      </c>
      <c r="E153" s="15">
        <v>5</v>
      </c>
      <c r="F153" s="27">
        <v>11</v>
      </c>
      <c r="G153" s="28">
        <f>E153*F153</f>
        <v>55</v>
      </c>
      <c r="H153" s="57"/>
      <c r="I153" s="57"/>
      <c r="J153" s="57"/>
      <c r="K153" s="28"/>
    </row>
    <row r="154" spans="1:11" ht="12.75">
      <c r="A154" s="42" t="s">
        <v>26</v>
      </c>
      <c r="B154" s="2" t="s">
        <v>398</v>
      </c>
      <c r="C154" s="13"/>
      <c r="D154" s="59"/>
      <c r="E154" s="13"/>
      <c r="F154" s="4"/>
      <c r="G154" s="56"/>
      <c r="H154" s="77"/>
      <c r="I154" s="77"/>
      <c r="J154" s="77"/>
      <c r="K154" s="56"/>
    </row>
    <row r="155" spans="1:11" ht="12.75">
      <c r="A155" s="25"/>
      <c r="B155" s="5" t="s">
        <v>401</v>
      </c>
      <c r="C155" s="14"/>
      <c r="D155" s="30"/>
      <c r="E155" s="14"/>
      <c r="F155" s="7"/>
      <c r="G155" s="8"/>
      <c r="H155" s="66"/>
      <c r="I155" s="66"/>
      <c r="J155" s="66"/>
      <c r="K155" s="8"/>
    </row>
    <row r="156" spans="1:11" ht="12.75">
      <c r="A156" s="26"/>
      <c r="B156" s="10" t="s">
        <v>402</v>
      </c>
      <c r="C156" s="15"/>
      <c r="D156" s="41" t="s">
        <v>21</v>
      </c>
      <c r="E156" s="15">
        <v>5</v>
      </c>
      <c r="F156" s="27">
        <v>11</v>
      </c>
      <c r="G156" s="28">
        <f>E156*F156</f>
        <v>55</v>
      </c>
      <c r="H156" s="57"/>
      <c r="I156" s="57"/>
      <c r="J156" s="57"/>
      <c r="K156" s="28"/>
    </row>
    <row r="157" spans="1:11" ht="12.75">
      <c r="A157" s="42" t="s">
        <v>27</v>
      </c>
      <c r="B157" s="2" t="s">
        <v>398</v>
      </c>
      <c r="C157" s="13"/>
      <c r="D157" s="59"/>
      <c r="E157" s="13"/>
      <c r="F157" s="4"/>
      <c r="G157" s="56"/>
      <c r="H157" s="77"/>
      <c r="I157" s="77"/>
      <c r="J157" s="77"/>
      <c r="K157" s="56"/>
    </row>
    <row r="158" spans="1:11" ht="12.75">
      <c r="A158" s="25"/>
      <c r="B158" s="5" t="s">
        <v>403</v>
      </c>
      <c r="C158" s="14"/>
      <c r="D158" s="30"/>
      <c r="E158" s="14"/>
      <c r="F158" s="7"/>
      <c r="G158" s="8"/>
      <c r="H158" s="66"/>
      <c r="I158" s="66"/>
      <c r="J158" s="66"/>
      <c r="K158" s="8"/>
    </row>
    <row r="159" spans="1:11" ht="12.75">
      <c r="A159" s="25"/>
      <c r="B159" s="5" t="s">
        <v>404</v>
      </c>
      <c r="C159" s="14"/>
      <c r="D159" s="30"/>
      <c r="E159" s="14"/>
      <c r="F159" s="7"/>
      <c r="G159" s="8"/>
      <c r="H159" s="66"/>
      <c r="I159" s="66"/>
      <c r="J159" s="66"/>
      <c r="K159" s="8"/>
    </row>
    <row r="160" spans="1:11" ht="12.75">
      <c r="A160" s="26"/>
      <c r="B160" s="10" t="s">
        <v>405</v>
      </c>
      <c r="C160" s="15"/>
      <c r="D160" s="41" t="s">
        <v>21</v>
      </c>
      <c r="E160" s="15">
        <v>5</v>
      </c>
      <c r="F160" s="27">
        <v>11</v>
      </c>
      <c r="G160" s="28">
        <f>E160*F160</f>
        <v>55</v>
      </c>
      <c r="H160" s="57"/>
      <c r="I160" s="57"/>
      <c r="J160" s="57"/>
      <c r="K160" s="28"/>
    </row>
    <row r="161" spans="1:11" ht="12.75">
      <c r="A161" s="42" t="s">
        <v>30</v>
      </c>
      <c r="B161" s="2" t="s">
        <v>406</v>
      </c>
      <c r="C161" s="13"/>
      <c r="D161" s="59"/>
      <c r="E161" s="13"/>
      <c r="F161" s="4"/>
      <c r="G161" s="56"/>
      <c r="H161" s="77"/>
      <c r="I161" s="77"/>
      <c r="J161" s="77"/>
      <c r="K161" s="56"/>
    </row>
    <row r="162" spans="1:11" ht="12.75">
      <c r="A162" s="25"/>
      <c r="B162" s="5" t="s">
        <v>407</v>
      </c>
      <c r="C162" s="14"/>
      <c r="D162" s="30"/>
      <c r="E162" s="14"/>
      <c r="F162" s="7"/>
      <c r="G162" s="8"/>
      <c r="H162" s="66"/>
      <c r="I162" s="66"/>
      <c r="J162" s="66"/>
      <c r="K162" s="8"/>
    </row>
    <row r="163" spans="1:11" ht="12.75">
      <c r="A163" s="26"/>
      <c r="B163" s="10" t="s">
        <v>408</v>
      </c>
      <c r="C163" s="15"/>
      <c r="D163" s="41" t="s">
        <v>21</v>
      </c>
      <c r="E163" s="15">
        <v>5</v>
      </c>
      <c r="F163" s="27">
        <v>11</v>
      </c>
      <c r="G163" s="28">
        <f>E163*F163</f>
        <v>55</v>
      </c>
      <c r="H163" s="57"/>
      <c r="I163" s="57"/>
      <c r="J163" s="57"/>
      <c r="K163" s="28"/>
    </row>
    <row r="164" spans="1:11" ht="12.75">
      <c r="A164" s="25" t="s">
        <v>73</v>
      </c>
      <c r="B164" s="5" t="s">
        <v>409</v>
      </c>
      <c r="C164" s="14"/>
      <c r="D164" s="30"/>
      <c r="E164" s="14"/>
      <c r="F164" s="7"/>
      <c r="G164" s="8"/>
      <c r="H164" s="66"/>
      <c r="I164" s="66"/>
      <c r="J164" s="66"/>
      <c r="K164" s="8"/>
    </row>
    <row r="165" spans="1:11" ht="12.75">
      <c r="A165" s="26"/>
      <c r="B165" s="10" t="s">
        <v>410</v>
      </c>
      <c r="C165" s="15"/>
      <c r="D165" s="41" t="s">
        <v>21</v>
      </c>
      <c r="E165" s="15">
        <v>20</v>
      </c>
      <c r="F165" s="27">
        <v>1</v>
      </c>
      <c r="G165" s="28">
        <f>E165*F165</f>
        <v>20</v>
      </c>
      <c r="H165" s="57"/>
      <c r="I165" s="57"/>
      <c r="J165" s="57"/>
      <c r="K165" s="28"/>
    </row>
    <row r="166" spans="1:11" ht="12.75">
      <c r="A166" s="7"/>
      <c r="B166" s="20" t="s">
        <v>217</v>
      </c>
      <c r="C166" s="20"/>
      <c r="D166" s="20"/>
      <c r="E166" s="20"/>
      <c r="F166" s="19"/>
      <c r="G166" s="54">
        <f>SUM(G145:G165)</f>
        <v>1472</v>
      </c>
      <c r="H166" s="50"/>
      <c r="I166" s="43"/>
      <c r="J166" s="43"/>
      <c r="K166" s="28"/>
    </row>
    <row r="167" spans="7:11" ht="12.75">
      <c r="G167" s="1"/>
      <c r="H167" s="1"/>
      <c r="I167" s="1"/>
      <c r="J167" s="1"/>
      <c r="K167" s="1"/>
    </row>
    <row r="168" spans="7:11" ht="12.75">
      <c r="G168" s="1"/>
      <c r="H168" s="1"/>
      <c r="I168" s="1"/>
      <c r="J168" s="1"/>
      <c r="K168" s="1"/>
    </row>
    <row r="169" spans="1:11" ht="12.75">
      <c r="A169" t="s">
        <v>934</v>
      </c>
      <c r="B169" t="s">
        <v>774</v>
      </c>
      <c r="G169" s="1"/>
      <c r="H169" s="1"/>
      <c r="I169" s="1"/>
      <c r="J169" s="1"/>
      <c r="K169" s="1"/>
    </row>
    <row r="170" spans="7:11" ht="12.75" hidden="1">
      <c r="G170" s="1"/>
      <c r="H170" s="1"/>
      <c r="I170" s="1"/>
      <c r="J170" s="1"/>
      <c r="K170" s="1"/>
    </row>
    <row r="171" spans="2:11" ht="12.75" hidden="1">
      <c r="B171" t="s">
        <v>606</v>
      </c>
      <c r="G171" s="1"/>
      <c r="H171" s="1"/>
      <c r="I171" s="1"/>
      <c r="J171" s="1"/>
      <c r="K171" s="1"/>
    </row>
    <row r="172" spans="7:11" ht="12.75" hidden="1">
      <c r="G172" s="1"/>
      <c r="H172" s="1"/>
      <c r="I172" s="1"/>
      <c r="J172" s="1"/>
      <c r="K172" s="1"/>
    </row>
    <row r="173" spans="7:11" ht="12.75">
      <c r="G173" s="1"/>
      <c r="H173" s="1"/>
      <c r="I173" s="1"/>
      <c r="J173" s="1"/>
      <c r="K173" s="1"/>
    </row>
    <row r="174" spans="7:11" ht="12.75">
      <c r="G174" s="1"/>
      <c r="H174" s="1"/>
      <c r="I174" s="1"/>
      <c r="J174" s="1"/>
      <c r="K174" s="1"/>
    </row>
    <row r="175" spans="1:11" ht="12.75">
      <c r="A175" s="59" t="s">
        <v>653</v>
      </c>
      <c r="B175" s="59" t="s">
        <v>8</v>
      </c>
      <c r="C175" s="59" t="s">
        <v>12</v>
      </c>
      <c r="D175" s="59" t="s">
        <v>10</v>
      </c>
      <c r="E175" s="59" t="s">
        <v>14</v>
      </c>
      <c r="F175" s="78" t="s">
        <v>17</v>
      </c>
      <c r="G175" s="109" t="s">
        <v>355</v>
      </c>
      <c r="H175" s="109" t="s">
        <v>573</v>
      </c>
      <c r="I175" s="109" t="s">
        <v>561</v>
      </c>
      <c r="J175" s="109" t="s">
        <v>562</v>
      </c>
      <c r="K175" s="110" t="s">
        <v>562</v>
      </c>
    </row>
    <row r="176" spans="1:11" ht="12.75">
      <c r="A176" s="30" t="s">
        <v>646</v>
      </c>
      <c r="B176" s="30"/>
      <c r="C176" s="30" t="s">
        <v>9</v>
      </c>
      <c r="D176" s="30" t="s">
        <v>13</v>
      </c>
      <c r="E176" s="30" t="s">
        <v>15</v>
      </c>
      <c r="F176" s="60" t="s">
        <v>18</v>
      </c>
      <c r="G176" s="102" t="s">
        <v>18</v>
      </c>
      <c r="H176" s="102" t="s">
        <v>560</v>
      </c>
      <c r="I176" s="102" t="s">
        <v>560</v>
      </c>
      <c r="J176" s="102" t="s">
        <v>563</v>
      </c>
      <c r="K176" s="111" t="s">
        <v>563</v>
      </c>
    </row>
    <row r="177" spans="1:11" ht="12.75">
      <c r="A177" s="30"/>
      <c r="B177" s="30"/>
      <c r="C177" s="30"/>
      <c r="D177" s="30"/>
      <c r="E177" s="30" t="s">
        <v>935</v>
      </c>
      <c r="F177" s="60" t="s">
        <v>19</v>
      </c>
      <c r="G177" s="102" t="s">
        <v>19</v>
      </c>
      <c r="H177" s="102"/>
      <c r="I177" s="102"/>
      <c r="J177" s="102" t="s">
        <v>564</v>
      </c>
      <c r="K177" s="111" t="s">
        <v>636</v>
      </c>
    </row>
    <row r="178" spans="1:11" ht="12.75">
      <c r="A178" s="41"/>
      <c r="B178" s="41"/>
      <c r="C178" s="41"/>
      <c r="D178" s="41"/>
      <c r="E178" s="41"/>
      <c r="F178" s="58"/>
      <c r="G178" s="104"/>
      <c r="H178" s="104"/>
      <c r="I178" s="104"/>
      <c r="J178" s="104"/>
      <c r="K178" s="108" t="s">
        <v>616</v>
      </c>
    </row>
    <row r="179" spans="1:11" ht="12.75">
      <c r="A179" s="41">
        <v>1</v>
      </c>
      <c r="B179" s="41">
        <v>2</v>
      </c>
      <c r="C179" s="132">
        <v>3</v>
      </c>
      <c r="D179" s="132">
        <v>4</v>
      </c>
      <c r="E179" s="132">
        <v>5</v>
      </c>
      <c r="F179" s="116">
        <v>6</v>
      </c>
      <c r="G179" s="132">
        <v>7</v>
      </c>
      <c r="H179" s="132">
        <v>8</v>
      </c>
      <c r="I179" s="132">
        <v>9</v>
      </c>
      <c r="J179" s="132">
        <v>10</v>
      </c>
      <c r="K179" s="117">
        <v>11</v>
      </c>
    </row>
    <row r="180" spans="1:11" ht="12.75">
      <c r="A180" s="30" t="s">
        <v>20</v>
      </c>
      <c r="B180" s="14" t="s">
        <v>772</v>
      </c>
      <c r="C180" s="14"/>
      <c r="D180" s="14"/>
      <c r="E180" s="14"/>
      <c r="F180" s="7"/>
      <c r="G180" s="66">
        <v>9600</v>
      </c>
      <c r="H180" s="102" t="s">
        <v>692</v>
      </c>
      <c r="I180" s="102" t="s">
        <v>630</v>
      </c>
      <c r="J180" s="66"/>
      <c r="K180" s="133">
        <v>3221</v>
      </c>
    </row>
    <row r="181" spans="1:11" ht="12.75">
      <c r="A181" s="14"/>
      <c r="B181" s="14" t="s">
        <v>773</v>
      </c>
      <c r="C181" s="14"/>
      <c r="D181" s="14"/>
      <c r="E181" s="14"/>
      <c r="F181" s="7"/>
      <c r="G181" s="66" t="s">
        <v>942</v>
      </c>
      <c r="H181" s="66"/>
      <c r="I181" s="66"/>
      <c r="J181" s="66"/>
      <c r="K181" s="8"/>
    </row>
    <row r="182" spans="1:11" ht="12.75">
      <c r="A182" s="15"/>
      <c r="B182" s="15" t="s">
        <v>775</v>
      </c>
      <c r="C182" s="15"/>
      <c r="D182" s="15"/>
      <c r="E182" s="15"/>
      <c r="F182" s="12"/>
      <c r="G182" s="57"/>
      <c r="H182" s="57"/>
      <c r="I182" s="57"/>
      <c r="J182" s="57"/>
      <c r="K182" s="28"/>
    </row>
    <row r="183" spans="1:11" ht="12.75">
      <c r="A183" s="7"/>
      <c r="B183" s="20" t="s">
        <v>242</v>
      </c>
      <c r="C183" s="20"/>
      <c r="D183" s="20"/>
      <c r="E183" s="20"/>
      <c r="F183" s="19"/>
      <c r="G183" s="54">
        <f>SUM(G180:G182)</f>
        <v>9600</v>
      </c>
      <c r="H183" s="39"/>
      <c r="I183" s="39"/>
      <c r="J183" s="39"/>
      <c r="K183" s="40"/>
    </row>
    <row r="184" spans="7:11" ht="12.75">
      <c r="G184" s="1"/>
      <c r="H184" s="1"/>
      <c r="I184" s="1"/>
      <c r="J184" s="1"/>
      <c r="K184" s="1"/>
    </row>
    <row r="185" spans="7:11" ht="12.75">
      <c r="G185" s="1"/>
      <c r="H185" s="1"/>
      <c r="I185" s="1"/>
      <c r="J185" s="1"/>
      <c r="K185" s="1"/>
    </row>
    <row r="186" spans="2:12" ht="12.75">
      <c r="B186" t="s">
        <v>658</v>
      </c>
      <c r="L186" s="1"/>
    </row>
    <row r="187" spans="2:12" ht="12.75">
      <c r="B187" t="s">
        <v>413</v>
      </c>
      <c r="L187" s="1"/>
    </row>
    <row r="188" ht="12.75">
      <c r="L188" s="1"/>
    </row>
    <row r="190" spans="1:11" ht="12.75">
      <c r="A190" s="59" t="s">
        <v>647</v>
      </c>
      <c r="B190" s="59" t="s">
        <v>8</v>
      </c>
      <c r="C190" s="78" t="s">
        <v>12</v>
      </c>
      <c r="D190" s="59" t="s">
        <v>10</v>
      </c>
      <c r="E190" s="59" t="s">
        <v>14</v>
      </c>
      <c r="F190" s="59" t="s">
        <v>17</v>
      </c>
      <c r="G190" s="59" t="s">
        <v>181</v>
      </c>
      <c r="H190" s="82" t="s">
        <v>573</v>
      </c>
      <c r="I190" s="82" t="s">
        <v>561</v>
      </c>
      <c r="J190" s="82" t="s">
        <v>562</v>
      </c>
      <c r="K190" s="83" t="s">
        <v>562</v>
      </c>
    </row>
    <row r="191" spans="1:11" ht="12.75">
      <c r="A191" s="30" t="s">
        <v>646</v>
      </c>
      <c r="B191" s="30"/>
      <c r="C191" s="60" t="s">
        <v>9</v>
      </c>
      <c r="D191" s="30" t="s">
        <v>13</v>
      </c>
      <c r="E191" s="30" t="s">
        <v>15</v>
      </c>
      <c r="F191" s="30" t="s">
        <v>18</v>
      </c>
      <c r="G191" s="30" t="s">
        <v>18</v>
      </c>
      <c r="H191" s="84" t="s">
        <v>560</v>
      </c>
      <c r="I191" s="84" t="s">
        <v>560</v>
      </c>
      <c r="J191" s="84" t="s">
        <v>563</v>
      </c>
      <c r="K191" s="85" t="s">
        <v>563</v>
      </c>
    </row>
    <row r="192" spans="1:11" ht="12.75">
      <c r="A192" s="30"/>
      <c r="B192" s="30"/>
      <c r="C192" s="60"/>
      <c r="D192" s="30"/>
      <c r="E192" s="30" t="s">
        <v>935</v>
      </c>
      <c r="F192" s="30" t="s">
        <v>19</v>
      </c>
      <c r="G192" s="30" t="s">
        <v>19</v>
      </c>
      <c r="H192" s="30"/>
      <c r="I192" s="30"/>
      <c r="J192" s="84" t="s">
        <v>564</v>
      </c>
      <c r="K192" s="60" t="s">
        <v>636</v>
      </c>
    </row>
    <row r="193" spans="1:11" ht="12.75">
      <c r="A193" s="41"/>
      <c r="B193" s="41"/>
      <c r="C193" s="58"/>
      <c r="D193" s="41"/>
      <c r="E193" s="41"/>
      <c r="F193" s="41"/>
      <c r="G193" s="41"/>
      <c r="H193" s="41"/>
      <c r="I193" s="41"/>
      <c r="J193" s="94"/>
      <c r="K193" s="58" t="s">
        <v>616</v>
      </c>
    </row>
    <row r="194" spans="1:11" ht="12.75">
      <c r="A194" s="41">
        <v>1</v>
      </c>
      <c r="B194" s="80">
        <v>2</v>
      </c>
      <c r="C194" s="41">
        <v>4</v>
      </c>
      <c r="D194" s="41">
        <v>5</v>
      </c>
      <c r="E194" s="41">
        <v>6</v>
      </c>
      <c r="F194" s="41">
        <v>7</v>
      </c>
      <c r="G194" s="58">
        <v>8</v>
      </c>
      <c r="H194" s="41">
        <v>9</v>
      </c>
      <c r="I194" s="41">
        <v>10</v>
      </c>
      <c r="J194" s="21">
        <v>11</v>
      </c>
      <c r="K194" s="58">
        <v>12</v>
      </c>
    </row>
    <row r="195" spans="1:11" ht="12.75">
      <c r="A195" s="42" t="s">
        <v>20</v>
      </c>
      <c r="B195" s="2" t="s">
        <v>414</v>
      </c>
      <c r="C195" s="13"/>
      <c r="D195" s="59"/>
      <c r="E195" s="13"/>
      <c r="F195" s="4"/>
      <c r="G195" s="56"/>
      <c r="H195" s="77"/>
      <c r="I195" s="77"/>
      <c r="J195" s="77"/>
      <c r="K195" s="56"/>
    </row>
    <row r="196" spans="1:11" ht="12.75">
      <c r="A196" s="25"/>
      <c r="B196" s="5" t="s">
        <v>415</v>
      </c>
      <c r="C196" s="14"/>
      <c r="D196" s="30"/>
      <c r="E196" s="14"/>
      <c r="F196" s="9"/>
      <c r="G196" s="8"/>
      <c r="H196" s="66"/>
      <c r="I196" s="66"/>
      <c r="J196" s="66"/>
      <c r="K196" s="8"/>
    </row>
    <row r="197" spans="1:12" ht="12.75">
      <c r="A197" s="26"/>
      <c r="B197" s="10" t="s">
        <v>416</v>
      </c>
      <c r="C197" s="15" t="s">
        <v>229</v>
      </c>
      <c r="D197" s="41" t="s">
        <v>21</v>
      </c>
      <c r="E197" s="15">
        <v>35</v>
      </c>
      <c r="F197" s="27">
        <v>40</v>
      </c>
      <c r="G197" s="28">
        <f>E197*F197</f>
        <v>1400</v>
      </c>
      <c r="H197" s="104" t="s">
        <v>629</v>
      </c>
      <c r="I197" s="104" t="s">
        <v>630</v>
      </c>
      <c r="J197" s="57"/>
      <c r="K197" s="116" t="s">
        <v>648</v>
      </c>
      <c r="L197" s="6"/>
    </row>
    <row r="198" spans="1:12" ht="12.75">
      <c r="A198" s="42" t="s">
        <v>22</v>
      </c>
      <c r="B198" s="2" t="s">
        <v>414</v>
      </c>
      <c r="C198" s="13"/>
      <c r="D198" s="59"/>
      <c r="E198" s="13"/>
      <c r="F198" s="4"/>
      <c r="G198" s="56"/>
      <c r="H198" s="77"/>
      <c r="I198" s="77"/>
      <c r="J198" s="77"/>
      <c r="K198" s="56"/>
      <c r="L198" s="6"/>
    </row>
    <row r="199" spans="1:12" ht="12.75">
      <c r="A199" s="25"/>
      <c r="B199" s="5" t="s">
        <v>417</v>
      </c>
      <c r="C199" s="14"/>
      <c r="D199" s="30"/>
      <c r="E199" s="14"/>
      <c r="F199" s="7"/>
      <c r="G199" s="8"/>
      <c r="H199" s="66"/>
      <c r="I199" s="66"/>
      <c r="J199" s="66"/>
      <c r="K199" s="8"/>
      <c r="L199" s="6"/>
    </row>
    <row r="200" spans="1:12" ht="12.75">
      <c r="A200" s="26"/>
      <c r="B200" s="10" t="s">
        <v>418</v>
      </c>
      <c r="C200" s="15" t="s">
        <v>229</v>
      </c>
      <c r="D200" s="41" t="s">
        <v>21</v>
      </c>
      <c r="E200" s="15">
        <v>36</v>
      </c>
      <c r="F200" s="12">
        <v>11.6</v>
      </c>
      <c r="G200" s="28">
        <f>E200*F200</f>
        <v>417.59999999999997</v>
      </c>
      <c r="H200" s="57"/>
      <c r="I200" s="57"/>
      <c r="J200" s="57"/>
      <c r="K200" s="28"/>
      <c r="L200" s="63"/>
    </row>
    <row r="201" spans="1:12" ht="12.75">
      <c r="A201" s="42" t="s">
        <v>24</v>
      </c>
      <c r="B201" s="2" t="s">
        <v>419</v>
      </c>
      <c r="C201" s="13"/>
      <c r="D201" s="59"/>
      <c r="E201" s="13"/>
      <c r="F201" s="4"/>
      <c r="G201" s="56"/>
      <c r="H201" s="77"/>
      <c r="I201" s="77"/>
      <c r="J201" s="77"/>
      <c r="K201" s="56"/>
      <c r="L201" s="16"/>
    </row>
    <row r="202" spans="1:12" ht="12.75">
      <c r="A202" s="25"/>
      <c r="B202" s="5" t="s">
        <v>420</v>
      </c>
      <c r="C202" s="14"/>
      <c r="D202" s="30"/>
      <c r="E202" s="14"/>
      <c r="F202" s="7"/>
      <c r="G202" s="8"/>
      <c r="H202" s="66"/>
      <c r="I202" s="66"/>
      <c r="J202" s="66"/>
      <c r="K202" s="8"/>
      <c r="L202" s="16"/>
    </row>
    <row r="203" spans="1:12" ht="12.75">
      <c r="A203" s="26"/>
      <c r="B203" s="10" t="s">
        <v>421</v>
      </c>
      <c r="C203" s="15" t="s">
        <v>229</v>
      </c>
      <c r="D203" s="41" t="s">
        <v>21</v>
      </c>
      <c r="E203" s="15">
        <v>15</v>
      </c>
      <c r="F203" s="12">
        <v>11.87</v>
      </c>
      <c r="G203" s="28">
        <f>E203*F203</f>
        <v>178.04999999999998</v>
      </c>
      <c r="H203" s="57"/>
      <c r="I203" s="57"/>
      <c r="J203" s="57"/>
      <c r="K203" s="28"/>
      <c r="L203" s="16"/>
    </row>
    <row r="204" spans="1:12" ht="12.75">
      <c r="A204" s="42" t="s">
        <v>26</v>
      </c>
      <c r="B204" s="2" t="s">
        <v>776</v>
      </c>
      <c r="C204" s="13"/>
      <c r="D204" s="59"/>
      <c r="E204" s="13"/>
      <c r="F204" s="4"/>
      <c r="G204" s="56"/>
      <c r="H204" s="77"/>
      <c r="I204" s="77"/>
      <c r="J204" s="77"/>
      <c r="K204" s="56"/>
      <c r="L204" s="16"/>
    </row>
    <row r="205" spans="1:12" ht="12.75">
      <c r="A205" s="26"/>
      <c r="B205" s="10" t="s">
        <v>777</v>
      </c>
      <c r="C205" s="15" t="s">
        <v>422</v>
      </c>
      <c r="D205" s="41" t="s">
        <v>63</v>
      </c>
      <c r="E205" s="15">
        <v>160</v>
      </c>
      <c r="F205" s="12">
        <v>10.6</v>
      </c>
      <c r="G205" s="28">
        <f>E205*F205</f>
        <v>1696</v>
      </c>
      <c r="H205" s="57"/>
      <c r="I205" s="57"/>
      <c r="J205" s="57"/>
      <c r="K205" s="28"/>
      <c r="L205" s="16"/>
    </row>
    <row r="206" spans="1:12" ht="12.75">
      <c r="A206" s="25" t="s">
        <v>27</v>
      </c>
      <c r="B206" s="5" t="s">
        <v>423</v>
      </c>
      <c r="C206" s="14"/>
      <c r="D206" s="30"/>
      <c r="E206" s="14"/>
      <c r="F206" s="7"/>
      <c r="G206" s="8"/>
      <c r="H206" s="66"/>
      <c r="I206" s="66"/>
      <c r="J206" s="66"/>
      <c r="K206" s="8"/>
      <c r="L206" s="16"/>
    </row>
    <row r="207" spans="1:12" ht="12.75">
      <c r="A207" s="26"/>
      <c r="B207" s="10" t="s">
        <v>424</v>
      </c>
      <c r="C207" s="15" t="s">
        <v>229</v>
      </c>
      <c r="D207" s="41" t="s">
        <v>21</v>
      </c>
      <c r="E207" s="15">
        <v>8</v>
      </c>
      <c r="F207" s="27">
        <v>32.5</v>
      </c>
      <c r="G207" s="28">
        <f>E207*F207</f>
        <v>260</v>
      </c>
      <c r="H207" s="57"/>
      <c r="I207" s="57"/>
      <c r="J207" s="57"/>
      <c r="K207" s="28"/>
      <c r="L207" s="16"/>
    </row>
    <row r="208" spans="1:12" ht="12.75">
      <c r="A208" s="7"/>
      <c r="B208" s="20" t="s">
        <v>59</v>
      </c>
      <c r="C208" s="20"/>
      <c r="D208" s="20"/>
      <c r="E208" s="20"/>
      <c r="F208" s="19"/>
      <c r="G208" s="54">
        <f>SUM(G195:G207)</f>
        <v>3951.6499999999996</v>
      </c>
      <c r="H208" s="39"/>
      <c r="I208" s="43"/>
      <c r="J208" s="43"/>
      <c r="K208" s="28"/>
      <c r="L208" s="16"/>
    </row>
    <row r="209" ht="12.75">
      <c r="L209" s="16"/>
    </row>
    <row r="210" ht="12.75">
      <c r="L210" s="16"/>
    </row>
    <row r="211" ht="12.75">
      <c r="B211" t="s">
        <v>425</v>
      </c>
    </row>
    <row r="214" spans="1:12" ht="12.75">
      <c r="A214" s="119" t="s">
        <v>647</v>
      </c>
      <c r="B214" s="59" t="s">
        <v>8</v>
      </c>
      <c r="C214" s="78" t="s">
        <v>12</v>
      </c>
      <c r="D214" s="59" t="s">
        <v>10</v>
      </c>
      <c r="E214" s="59" t="s">
        <v>14</v>
      </c>
      <c r="F214" s="59" t="s">
        <v>17</v>
      </c>
      <c r="G214" s="59" t="s">
        <v>181</v>
      </c>
      <c r="H214" s="59" t="s">
        <v>573</v>
      </c>
      <c r="I214" s="59" t="s">
        <v>561</v>
      </c>
      <c r="J214" s="59" t="s">
        <v>562</v>
      </c>
      <c r="K214" s="78" t="s">
        <v>562</v>
      </c>
      <c r="L214" s="6"/>
    </row>
    <row r="215" spans="1:12" ht="12.75">
      <c r="A215" s="100" t="s">
        <v>646</v>
      </c>
      <c r="B215" s="30"/>
      <c r="C215" s="60" t="s">
        <v>9</v>
      </c>
      <c r="D215" s="30" t="s">
        <v>13</v>
      </c>
      <c r="E215" s="30" t="s">
        <v>15</v>
      </c>
      <c r="F215" s="30" t="s">
        <v>18</v>
      </c>
      <c r="G215" s="30" t="s">
        <v>18</v>
      </c>
      <c r="H215" s="30" t="s">
        <v>560</v>
      </c>
      <c r="I215" s="84" t="s">
        <v>560</v>
      </c>
      <c r="J215" s="84" t="s">
        <v>563</v>
      </c>
      <c r="K215" s="60" t="s">
        <v>563</v>
      </c>
      <c r="L215" s="6"/>
    </row>
    <row r="216" spans="1:12" ht="12.75">
      <c r="A216" s="100"/>
      <c r="B216" s="30"/>
      <c r="C216" s="60"/>
      <c r="D216" s="30"/>
      <c r="E216" s="30" t="s">
        <v>935</v>
      </c>
      <c r="F216" s="30" t="s">
        <v>19</v>
      </c>
      <c r="G216" s="30" t="s">
        <v>19</v>
      </c>
      <c r="H216" s="30"/>
      <c r="I216" s="30"/>
      <c r="J216" s="30" t="s">
        <v>564</v>
      </c>
      <c r="K216" s="60" t="s">
        <v>636</v>
      </c>
      <c r="L216" s="6"/>
    </row>
    <row r="217" spans="1:12" ht="12.75">
      <c r="A217" s="41"/>
      <c r="B217" s="58"/>
      <c r="C217" s="58"/>
      <c r="D217" s="41"/>
      <c r="E217" s="41"/>
      <c r="F217" s="41"/>
      <c r="G217" s="41"/>
      <c r="H217" s="41"/>
      <c r="I217" s="41"/>
      <c r="J217" s="41"/>
      <c r="K217" s="58" t="s">
        <v>616</v>
      </c>
      <c r="L217" s="6"/>
    </row>
    <row r="218" spans="1:12" ht="12.75">
      <c r="A218" s="41">
        <v>1</v>
      </c>
      <c r="B218" s="80">
        <v>2</v>
      </c>
      <c r="C218" s="41">
        <v>4</v>
      </c>
      <c r="D218" s="41">
        <v>5</v>
      </c>
      <c r="E218" s="41">
        <v>6</v>
      </c>
      <c r="F218" s="58">
        <v>7</v>
      </c>
      <c r="G218" s="58">
        <v>8</v>
      </c>
      <c r="H218" s="41">
        <v>9</v>
      </c>
      <c r="I218" s="41">
        <v>10</v>
      </c>
      <c r="J218" s="21">
        <v>11</v>
      </c>
      <c r="K218" s="58">
        <v>12</v>
      </c>
      <c r="L218" s="63"/>
    </row>
    <row r="219" spans="1:12" ht="12.75">
      <c r="A219" s="42" t="s">
        <v>20</v>
      </c>
      <c r="B219" s="2" t="s">
        <v>426</v>
      </c>
      <c r="C219" s="13"/>
      <c r="D219" s="59"/>
      <c r="E219" s="13"/>
      <c r="F219" s="4"/>
      <c r="G219" s="56"/>
      <c r="H219" s="77"/>
      <c r="I219" s="77"/>
      <c r="J219" s="77"/>
      <c r="K219" s="56"/>
      <c r="L219" s="16"/>
    </row>
    <row r="220" spans="1:12" ht="12.75">
      <c r="A220" s="26"/>
      <c r="B220" s="10" t="s">
        <v>427</v>
      </c>
      <c r="C220" s="15"/>
      <c r="D220" s="41" t="s">
        <v>21</v>
      </c>
      <c r="E220" s="15">
        <v>50</v>
      </c>
      <c r="F220" s="27">
        <v>10.9</v>
      </c>
      <c r="G220" s="28">
        <f>E220*F220</f>
        <v>545</v>
      </c>
      <c r="H220" s="104" t="s">
        <v>629</v>
      </c>
      <c r="I220" s="104" t="s">
        <v>630</v>
      </c>
      <c r="J220" s="57"/>
      <c r="K220" s="116" t="s">
        <v>648</v>
      </c>
      <c r="L220" s="16"/>
    </row>
    <row r="221" spans="1:12" ht="12.75">
      <c r="A221" s="42" t="s">
        <v>22</v>
      </c>
      <c r="B221" s="2" t="s">
        <v>943</v>
      </c>
      <c r="C221" s="13"/>
      <c r="D221" s="59" t="s">
        <v>21</v>
      </c>
      <c r="E221" s="13">
        <v>50</v>
      </c>
      <c r="F221" s="79">
        <v>19.9</v>
      </c>
      <c r="G221" s="56">
        <f>E221*F221</f>
        <v>994.9999999999999</v>
      </c>
      <c r="H221" s="77"/>
      <c r="I221" s="77"/>
      <c r="J221" s="77"/>
      <c r="K221" s="56"/>
      <c r="L221" s="16"/>
    </row>
    <row r="222" spans="1:12" ht="12.75">
      <c r="A222" s="42" t="s">
        <v>24</v>
      </c>
      <c r="B222" s="2" t="s">
        <v>428</v>
      </c>
      <c r="C222" s="13"/>
      <c r="D222" s="59"/>
      <c r="E222" s="13"/>
      <c r="F222" s="4"/>
      <c r="G222" s="56"/>
      <c r="H222" s="77"/>
      <c r="I222" s="77"/>
      <c r="J222" s="77"/>
      <c r="K222" s="56"/>
      <c r="L222" s="16"/>
    </row>
    <row r="223" spans="1:12" ht="12.75">
      <c r="A223" s="25"/>
      <c r="B223" s="5" t="s">
        <v>429</v>
      </c>
      <c r="C223" s="14"/>
      <c r="D223" s="30"/>
      <c r="E223" s="14"/>
      <c r="F223" s="7"/>
      <c r="G223" s="8"/>
      <c r="H223" s="66"/>
      <c r="I223" s="66"/>
      <c r="J223" s="66"/>
      <c r="K223" s="8"/>
      <c r="L223" s="16"/>
    </row>
    <row r="224" spans="1:12" ht="12.75">
      <c r="A224" s="26"/>
      <c r="B224" s="10" t="s">
        <v>430</v>
      </c>
      <c r="C224" s="15"/>
      <c r="D224" s="41" t="s">
        <v>21</v>
      </c>
      <c r="E224" s="15">
        <v>40</v>
      </c>
      <c r="F224" s="27">
        <v>14.6</v>
      </c>
      <c r="G224" s="28">
        <f>E224*F224</f>
        <v>584</v>
      </c>
      <c r="H224" s="57"/>
      <c r="I224" s="57"/>
      <c r="J224" s="57"/>
      <c r="K224" s="28"/>
      <c r="L224" s="16"/>
    </row>
    <row r="225" spans="1:12" ht="12.75">
      <c r="A225" s="42" t="s">
        <v>26</v>
      </c>
      <c r="B225" s="2" t="s">
        <v>869</v>
      </c>
      <c r="C225" s="13"/>
      <c r="D225" s="59" t="s">
        <v>654</v>
      </c>
      <c r="E225" s="13">
        <v>100</v>
      </c>
      <c r="F225" s="79">
        <v>3.9</v>
      </c>
      <c r="G225" s="56">
        <f>E225*F225</f>
        <v>390</v>
      </c>
      <c r="H225" s="77"/>
      <c r="I225" s="77"/>
      <c r="J225" s="77"/>
      <c r="K225" s="56"/>
      <c r="L225" s="16"/>
    </row>
    <row r="226" spans="1:12" ht="12.75">
      <c r="A226" s="42" t="s">
        <v>27</v>
      </c>
      <c r="B226" s="2" t="s">
        <v>431</v>
      </c>
      <c r="C226" s="13"/>
      <c r="D226" s="59"/>
      <c r="E226" s="13"/>
      <c r="F226" s="4"/>
      <c r="G226" s="56"/>
      <c r="H226" s="77"/>
      <c r="I226" s="77"/>
      <c r="J226" s="77"/>
      <c r="K226" s="56"/>
      <c r="L226" s="16"/>
    </row>
    <row r="227" spans="1:12" ht="12.75">
      <c r="A227" s="26"/>
      <c r="B227" s="10" t="s">
        <v>432</v>
      </c>
      <c r="C227" s="15"/>
      <c r="D227" s="41" t="s">
        <v>21</v>
      </c>
      <c r="E227" s="15">
        <v>50</v>
      </c>
      <c r="F227" s="27">
        <v>3.9</v>
      </c>
      <c r="G227" s="28">
        <f>E227*F227</f>
        <v>195</v>
      </c>
      <c r="H227" s="57"/>
      <c r="I227" s="57"/>
      <c r="J227" s="57"/>
      <c r="K227" s="28"/>
      <c r="L227" s="16"/>
    </row>
    <row r="228" spans="1:12" ht="12.75">
      <c r="A228" s="42" t="s">
        <v>30</v>
      </c>
      <c r="B228" s="2" t="s">
        <v>817</v>
      </c>
      <c r="C228" s="13"/>
      <c r="D228" s="59" t="s">
        <v>21</v>
      </c>
      <c r="E228" s="13">
        <v>100</v>
      </c>
      <c r="F228" s="141">
        <v>5</v>
      </c>
      <c r="G228" s="56">
        <f>E228*F228</f>
        <v>500</v>
      </c>
      <c r="H228" s="77"/>
      <c r="I228" s="77"/>
      <c r="J228" s="77"/>
      <c r="K228" s="56"/>
      <c r="L228" s="16"/>
    </row>
    <row r="229" spans="1:12" ht="12.75">
      <c r="A229" s="72" t="s">
        <v>73</v>
      </c>
      <c r="B229" s="17" t="s">
        <v>433</v>
      </c>
      <c r="C229" s="17"/>
      <c r="D229" s="21" t="s">
        <v>21</v>
      </c>
      <c r="E229" s="17">
        <v>10</v>
      </c>
      <c r="F229" s="76">
        <v>13.5</v>
      </c>
      <c r="G229" s="54">
        <f>E229*F229</f>
        <v>135</v>
      </c>
      <c r="H229" s="54"/>
      <c r="I229" s="54"/>
      <c r="J229" s="54"/>
      <c r="K229" s="40"/>
      <c r="L229" s="16"/>
    </row>
    <row r="230" spans="1:12" ht="12.75">
      <c r="A230" s="72" t="s">
        <v>75</v>
      </c>
      <c r="B230" s="17" t="s">
        <v>434</v>
      </c>
      <c r="C230" s="17"/>
      <c r="D230" s="21" t="s">
        <v>21</v>
      </c>
      <c r="E230" s="17">
        <v>20</v>
      </c>
      <c r="F230" s="76">
        <v>17</v>
      </c>
      <c r="G230" s="54">
        <f>E230*F230</f>
        <v>340</v>
      </c>
      <c r="H230" s="54"/>
      <c r="I230" s="54"/>
      <c r="J230" s="54"/>
      <c r="K230" s="40"/>
      <c r="L230" s="16"/>
    </row>
    <row r="231" spans="1:12" ht="12.75">
      <c r="A231" s="42" t="s">
        <v>77</v>
      </c>
      <c r="B231" s="2" t="s">
        <v>819</v>
      </c>
      <c r="C231" s="13"/>
      <c r="D231" s="59" t="s">
        <v>344</v>
      </c>
      <c r="E231" s="13">
        <v>300</v>
      </c>
      <c r="F231" s="79">
        <v>3.5</v>
      </c>
      <c r="G231" s="56">
        <v>1050</v>
      </c>
      <c r="H231" s="77"/>
      <c r="I231" s="77"/>
      <c r="J231" s="77"/>
      <c r="K231" s="56"/>
      <c r="L231" s="16"/>
    </row>
    <row r="232" spans="1:12" ht="12.75">
      <c r="A232" s="72" t="s">
        <v>98</v>
      </c>
      <c r="B232" s="18" t="s">
        <v>435</v>
      </c>
      <c r="C232" s="17"/>
      <c r="D232" s="21" t="s">
        <v>21</v>
      </c>
      <c r="E232" s="17">
        <v>20</v>
      </c>
      <c r="F232" s="61">
        <v>15.23</v>
      </c>
      <c r="G232" s="40">
        <f>E232*F232</f>
        <v>304.6</v>
      </c>
      <c r="H232" s="54"/>
      <c r="I232" s="54"/>
      <c r="J232" s="54"/>
      <c r="K232" s="40"/>
      <c r="L232" s="16"/>
    </row>
    <row r="233" spans="1:12" ht="12.75">
      <c r="A233" s="42" t="s">
        <v>100</v>
      </c>
      <c r="B233" s="2" t="s">
        <v>436</v>
      </c>
      <c r="C233" s="13"/>
      <c r="D233" s="59"/>
      <c r="E233" s="13"/>
      <c r="F233" s="4"/>
      <c r="G233" s="56"/>
      <c r="H233" s="77"/>
      <c r="I233" s="77"/>
      <c r="J233" s="77"/>
      <c r="K233" s="56"/>
      <c r="L233" s="16"/>
    </row>
    <row r="234" spans="1:12" ht="12.75">
      <c r="A234" s="26"/>
      <c r="B234" s="10" t="s">
        <v>437</v>
      </c>
      <c r="C234" s="15"/>
      <c r="D234" s="41" t="s">
        <v>21</v>
      </c>
      <c r="E234" s="15">
        <v>2000</v>
      </c>
      <c r="F234" s="27">
        <v>0.14</v>
      </c>
      <c r="G234" s="28">
        <f>E234*F234</f>
        <v>280</v>
      </c>
      <c r="H234" s="57"/>
      <c r="I234" s="57"/>
      <c r="J234" s="57"/>
      <c r="K234" s="28"/>
      <c r="L234" s="16"/>
    </row>
    <row r="235" spans="1:12" ht="12.75">
      <c r="A235" s="72" t="s">
        <v>102</v>
      </c>
      <c r="B235" s="18" t="s">
        <v>438</v>
      </c>
      <c r="C235" s="17"/>
      <c r="D235" s="21" t="s">
        <v>21</v>
      </c>
      <c r="E235" s="17">
        <v>10</v>
      </c>
      <c r="F235" s="61">
        <v>3.78</v>
      </c>
      <c r="G235" s="40">
        <f>E235*F235</f>
        <v>37.8</v>
      </c>
      <c r="H235" s="54"/>
      <c r="I235" s="54"/>
      <c r="J235" s="54"/>
      <c r="K235" s="40"/>
      <c r="L235" s="16"/>
    </row>
    <row r="236" spans="1:12" ht="12.75">
      <c r="A236" s="42" t="s">
        <v>104</v>
      </c>
      <c r="B236" s="2" t="s">
        <v>439</v>
      </c>
      <c r="C236" s="13"/>
      <c r="D236" s="59"/>
      <c r="E236" s="13"/>
      <c r="F236" s="4"/>
      <c r="G236" s="56"/>
      <c r="H236" s="77"/>
      <c r="I236" s="77"/>
      <c r="J236" s="77"/>
      <c r="K236" s="56"/>
      <c r="L236" s="16"/>
    </row>
    <row r="237" spans="1:12" ht="12.75">
      <c r="A237" s="26"/>
      <c r="B237" s="10" t="s">
        <v>923</v>
      </c>
      <c r="C237" s="15"/>
      <c r="D237" s="41" t="s">
        <v>21</v>
      </c>
      <c r="E237" s="15">
        <v>20</v>
      </c>
      <c r="F237" s="27">
        <v>56</v>
      </c>
      <c r="G237" s="28">
        <f>E237*F237</f>
        <v>1120</v>
      </c>
      <c r="H237" s="57"/>
      <c r="I237" s="57"/>
      <c r="J237" s="57"/>
      <c r="K237" s="28"/>
      <c r="L237" s="16"/>
    </row>
    <row r="238" spans="1:12" ht="12.75">
      <c r="A238" s="72" t="s">
        <v>106</v>
      </c>
      <c r="B238" s="18" t="s">
        <v>631</v>
      </c>
      <c r="C238" s="17"/>
      <c r="D238" s="21" t="s">
        <v>21</v>
      </c>
      <c r="E238" s="17">
        <v>20</v>
      </c>
      <c r="F238" s="61">
        <v>8.6</v>
      </c>
      <c r="G238" s="40">
        <f>E238*F238</f>
        <v>172</v>
      </c>
      <c r="H238" s="54"/>
      <c r="I238" s="54"/>
      <c r="J238" s="54"/>
      <c r="K238" s="40"/>
      <c r="L238" s="16"/>
    </row>
    <row r="239" spans="1:12" ht="12.75">
      <c r="A239" s="42" t="s">
        <v>108</v>
      </c>
      <c r="B239" s="2" t="s">
        <v>440</v>
      </c>
      <c r="C239" s="13"/>
      <c r="D239" s="59"/>
      <c r="E239" s="13"/>
      <c r="F239" s="4"/>
      <c r="G239" s="56"/>
      <c r="H239" s="77"/>
      <c r="I239" s="77"/>
      <c r="J239" s="77"/>
      <c r="K239" s="56"/>
      <c r="L239" s="16"/>
    </row>
    <row r="240" spans="1:12" ht="12.75">
      <c r="A240" s="26"/>
      <c r="B240" s="10" t="s">
        <v>441</v>
      </c>
      <c r="C240" s="15"/>
      <c r="D240" s="41" t="s">
        <v>21</v>
      </c>
      <c r="E240" s="15">
        <v>100</v>
      </c>
      <c r="F240" s="27">
        <v>8.1</v>
      </c>
      <c r="G240" s="28">
        <f aca="true" t="shared" si="3" ref="G240:G249">E240*F240</f>
        <v>810</v>
      </c>
      <c r="H240" s="57"/>
      <c r="I240" s="57"/>
      <c r="J240" s="57"/>
      <c r="K240" s="28"/>
      <c r="L240" s="16"/>
    </row>
    <row r="241" spans="1:12" ht="12.75">
      <c r="A241" s="72" t="s">
        <v>110</v>
      </c>
      <c r="B241" s="17" t="s">
        <v>442</v>
      </c>
      <c r="C241" s="17"/>
      <c r="D241" s="21" t="s">
        <v>654</v>
      </c>
      <c r="E241" s="17">
        <v>15</v>
      </c>
      <c r="F241" s="76">
        <v>97.56</v>
      </c>
      <c r="G241" s="54">
        <f t="shared" si="3"/>
        <v>1463.4</v>
      </c>
      <c r="H241" s="54"/>
      <c r="I241" s="54"/>
      <c r="J241" s="54"/>
      <c r="K241" s="40"/>
      <c r="L241" s="16"/>
    </row>
    <row r="242" spans="1:12" ht="12.75">
      <c r="A242" s="72"/>
      <c r="B242" s="18" t="s">
        <v>818</v>
      </c>
      <c r="C242" s="17"/>
      <c r="D242" s="21" t="s">
        <v>21</v>
      </c>
      <c r="E242" s="17">
        <v>200</v>
      </c>
      <c r="F242" s="19">
        <v>9</v>
      </c>
      <c r="G242" s="40">
        <f t="shared" si="3"/>
        <v>1800</v>
      </c>
      <c r="H242" s="54"/>
      <c r="I242" s="54"/>
      <c r="J242" s="54"/>
      <c r="K242" s="40"/>
      <c r="L242" s="16"/>
    </row>
    <row r="243" spans="1:12" ht="12.75">
      <c r="A243" s="26" t="s">
        <v>112</v>
      </c>
      <c r="B243" s="15" t="s">
        <v>820</v>
      </c>
      <c r="C243" s="15"/>
      <c r="D243" s="41" t="s">
        <v>21</v>
      </c>
      <c r="E243" s="15">
        <v>8</v>
      </c>
      <c r="F243" s="27">
        <v>121.44</v>
      </c>
      <c r="G243" s="28">
        <f t="shared" si="3"/>
        <v>971.52</v>
      </c>
      <c r="H243" s="57"/>
      <c r="I243" s="57"/>
      <c r="J243" s="57"/>
      <c r="K243" s="28"/>
      <c r="L243" s="16"/>
    </row>
    <row r="244" spans="1:12" ht="12.75">
      <c r="A244" s="72" t="s">
        <v>277</v>
      </c>
      <c r="B244" s="15" t="s">
        <v>821</v>
      </c>
      <c r="C244" s="15"/>
      <c r="D244" s="41" t="s">
        <v>21</v>
      </c>
      <c r="E244" s="15">
        <v>8</v>
      </c>
      <c r="F244" s="27">
        <v>81.84</v>
      </c>
      <c r="G244" s="28">
        <f t="shared" si="3"/>
        <v>654.72</v>
      </c>
      <c r="H244" s="57"/>
      <c r="I244" s="57"/>
      <c r="J244" s="57"/>
      <c r="K244" s="28"/>
      <c r="L244" s="16"/>
    </row>
    <row r="245" spans="1:12" ht="12.75">
      <c r="A245" s="26" t="s">
        <v>280</v>
      </c>
      <c r="B245" s="15" t="s">
        <v>823</v>
      </c>
      <c r="C245" s="15"/>
      <c r="D245" s="41" t="s">
        <v>63</v>
      </c>
      <c r="E245" s="15">
        <v>30</v>
      </c>
      <c r="F245" s="27">
        <v>50</v>
      </c>
      <c r="G245" s="28">
        <f t="shared" si="3"/>
        <v>1500</v>
      </c>
      <c r="H245" s="57"/>
      <c r="I245" s="57"/>
      <c r="J245" s="57"/>
      <c r="K245" s="28"/>
      <c r="L245" s="16"/>
    </row>
    <row r="246" spans="1:12" ht="12.75">
      <c r="A246" s="26" t="s">
        <v>282</v>
      </c>
      <c r="B246" s="15" t="s">
        <v>870</v>
      </c>
      <c r="C246" s="15"/>
      <c r="D246" s="41" t="s">
        <v>654</v>
      </c>
      <c r="E246" s="15">
        <v>10</v>
      </c>
      <c r="F246" s="27">
        <v>4.5</v>
      </c>
      <c r="G246" s="28">
        <f t="shared" si="3"/>
        <v>45</v>
      </c>
      <c r="H246" s="57"/>
      <c r="I246" s="57"/>
      <c r="J246" s="57"/>
      <c r="K246" s="28"/>
      <c r="L246" s="16"/>
    </row>
    <row r="247" spans="1:12" ht="12.75">
      <c r="A247" s="26" t="s">
        <v>284</v>
      </c>
      <c r="B247" s="15" t="s">
        <v>871</v>
      </c>
      <c r="C247" s="15"/>
      <c r="D247" s="41" t="s">
        <v>21</v>
      </c>
      <c r="E247" s="15">
        <v>40</v>
      </c>
      <c r="F247" s="27">
        <v>9.9</v>
      </c>
      <c r="G247" s="28">
        <f t="shared" si="3"/>
        <v>396</v>
      </c>
      <c r="H247" s="57"/>
      <c r="I247" s="57"/>
      <c r="J247" s="57"/>
      <c r="K247" s="28"/>
      <c r="L247" s="16"/>
    </row>
    <row r="248" spans="1:12" ht="12.75">
      <c r="A248" s="26" t="s">
        <v>312</v>
      </c>
      <c r="B248" s="17" t="s">
        <v>822</v>
      </c>
      <c r="C248" s="17"/>
      <c r="D248" s="21" t="s">
        <v>21</v>
      </c>
      <c r="E248" s="17">
        <v>8</v>
      </c>
      <c r="F248" s="27">
        <v>47.52</v>
      </c>
      <c r="G248" s="28">
        <f t="shared" si="3"/>
        <v>380.16</v>
      </c>
      <c r="H248" s="57"/>
      <c r="I248" s="57"/>
      <c r="J248" s="57"/>
      <c r="K248" s="28"/>
      <c r="L248" s="16"/>
    </row>
    <row r="249" spans="1:12" ht="12.75">
      <c r="A249" s="72" t="s">
        <v>315</v>
      </c>
      <c r="B249" s="20" t="s">
        <v>910</v>
      </c>
      <c r="C249" s="17"/>
      <c r="D249" s="51" t="s">
        <v>21</v>
      </c>
      <c r="E249" s="17">
        <v>20</v>
      </c>
      <c r="F249" s="61">
        <v>99</v>
      </c>
      <c r="G249" s="40">
        <f t="shared" si="3"/>
        <v>1980</v>
      </c>
      <c r="H249" s="71"/>
      <c r="I249" s="54"/>
      <c r="J249" s="54"/>
      <c r="K249" s="40"/>
      <c r="L249" s="16"/>
    </row>
    <row r="250" spans="1:12" ht="12.75">
      <c r="A250" s="7"/>
      <c r="B250" s="11" t="s">
        <v>944</v>
      </c>
      <c r="C250" s="11"/>
      <c r="D250" s="11"/>
      <c r="E250" s="11"/>
      <c r="F250" s="12"/>
      <c r="G250" s="57">
        <f>SUM(G220:G249)</f>
        <v>16649.2</v>
      </c>
      <c r="H250" s="50"/>
      <c r="I250" s="43"/>
      <c r="J250" s="43"/>
      <c r="K250" s="28"/>
      <c r="L250" s="16"/>
    </row>
    <row r="253" ht="12.75">
      <c r="B253" t="s">
        <v>443</v>
      </c>
    </row>
    <row r="256" spans="1:12" ht="12.75">
      <c r="A256" s="59" t="s">
        <v>647</v>
      </c>
      <c r="B256" s="59" t="s">
        <v>8</v>
      </c>
      <c r="C256" s="78" t="s">
        <v>12</v>
      </c>
      <c r="D256" s="59" t="s">
        <v>10</v>
      </c>
      <c r="E256" s="59" t="s">
        <v>14</v>
      </c>
      <c r="F256" s="59" t="s">
        <v>17</v>
      </c>
      <c r="G256" s="59" t="s">
        <v>181</v>
      </c>
      <c r="H256" s="59" t="s">
        <v>573</v>
      </c>
      <c r="I256" s="59" t="s">
        <v>561</v>
      </c>
      <c r="J256" s="59" t="s">
        <v>562</v>
      </c>
      <c r="K256" s="78" t="s">
        <v>562</v>
      </c>
      <c r="L256" s="6"/>
    </row>
    <row r="257" spans="1:12" ht="12.75">
      <c r="A257" s="30" t="s">
        <v>646</v>
      </c>
      <c r="B257" s="30"/>
      <c r="C257" s="60" t="s">
        <v>9</v>
      </c>
      <c r="D257" s="30" t="s">
        <v>13</v>
      </c>
      <c r="E257" s="30" t="s">
        <v>15</v>
      </c>
      <c r="F257" s="30" t="s">
        <v>18</v>
      </c>
      <c r="G257" s="30" t="s">
        <v>18</v>
      </c>
      <c r="H257" s="30" t="s">
        <v>560</v>
      </c>
      <c r="I257" s="84" t="s">
        <v>560</v>
      </c>
      <c r="J257" s="84" t="s">
        <v>563</v>
      </c>
      <c r="K257" s="60" t="s">
        <v>563</v>
      </c>
      <c r="L257" s="6"/>
    </row>
    <row r="258" spans="1:12" ht="12.75">
      <c r="A258" s="30"/>
      <c r="B258" s="30"/>
      <c r="C258" s="60"/>
      <c r="D258" s="30"/>
      <c r="E258" s="30" t="s">
        <v>935</v>
      </c>
      <c r="F258" s="30" t="s">
        <v>19</v>
      </c>
      <c r="G258" s="30" t="s">
        <v>19</v>
      </c>
      <c r="H258" s="30"/>
      <c r="I258" s="30"/>
      <c r="J258" s="30" t="s">
        <v>564</v>
      </c>
      <c r="K258" s="60" t="s">
        <v>636</v>
      </c>
      <c r="L258" s="6"/>
    </row>
    <row r="259" spans="1:12" ht="12.75">
      <c r="A259" s="41"/>
      <c r="B259" s="41"/>
      <c r="C259" s="58"/>
      <c r="D259" s="41"/>
      <c r="E259" s="41"/>
      <c r="F259" s="41"/>
      <c r="G259" s="41"/>
      <c r="H259" s="41"/>
      <c r="I259" s="41"/>
      <c r="J259" s="41"/>
      <c r="K259" s="58" t="s">
        <v>616</v>
      </c>
      <c r="L259" s="6"/>
    </row>
    <row r="260" spans="1:12" ht="12.75">
      <c r="A260" s="41">
        <v>1</v>
      </c>
      <c r="B260" s="21">
        <v>2</v>
      </c>
      <c r="C260" s="58">
        <v>4</v>
      </c>
      <c r="D260" s="41">
        <v>5</v>
      </c>
      <c r="E260" s="41">
        <v>6</v>
      </c>
      <c r="F260" s="58">
        <v>7</v>
      </c>
      <c r="G260" s="58">
        <v>8</v>
      </c>
      <c r="H260" s="41">
        <v>9</v>
      </c>
      <c r="I260" s="41">
        <v>10</v>
      </c>
      <c r="J260" s="41">
        <v>11</v>
      </c>
      <c r="K260" s="58">
        <v>12</v>
      </c>
      <c r="L260" s="63"/>
    </row>
    <row r="261" spans="1:12" ht="12.75">
      <c r="A261" s="42" t="s">
        <v>20</v>
      </c>
      <c r="B261" s="13" t="s">
        <v>414</v>
      </c>
      <c r="C261" s="78"/>
      <c r="D261" s="59"/>
      <c r="E261" s="13"/>
      <c r="F261" s="93"/>
      <c r="G261" s="93"/>
      <c r="H261" s="13"/>
      <c r="I261" s="13"/>
      <c r="J261" s="13"/>
      <c r="K261" s="4"/>
      <c r="L261" s="6"/>
    </row>
    <row r="262" spans="1:12" ht="12.75">
      <c r="A262" s="25"/>
      <c r="B262" s="14" t="s">
        <v>444</v>
      </c>
      <c r="C262" s="60"/>
      <c r="D262" s="30"/>
      <c r="E262" s="14"/>
      <c r="F262" s="92"/>
      <c r="G262" s="92"/>
      <c r="H262" s="14"/>
      <c r="I262" s="14"/>
      <c r="J262" s="14"/>
      <c r="K262" s="7"/>
      <c r="L262" s="6"/>
    </row>
    <row r="263" spans="1:12" ht="12.75">
      <c r="A263" s="26"/>
      <c r="B263" s="15" t="s">
        <v>945</v>
      </c>
      <c r="C263" s="58" t="s">
        <v>229</v>
      </c>
      <c r="D263" s="41" t="s">
        <v>21</v>
      </c>
      <c r="E263" s="15">
        <v>30</v>
      </c>
      <c r="F263" s="95">
        <v>10.4</v>
      </c>
      <c r="G263" s="92">
        <f>E263*F263</f>
        <v>312</v>
      </c>
      <c r="H263" s="104" t="s">
        <v>629</v>
      </c>
      <c r="I263" s="104" t="s">
        <v>630</v>
      </c>
      <c r="J263" s="57"/>
      <c r="K263" s="116" t="s">
        <v>648</v>
      </c>
      <c r="L263" s="16"/>
    </row>
    <row r="264" spans="1:12" ht="12.75">
      <c r="A264" s="42" t="s">
        <v>22</v>
      </c>
      <c r="B264" s="13" t="s">
        <v>445</v>
      </c>
      <c r="C264" s="78"/>
      <c r="D264" s="59"/>
      <c r="E264" s="13"/>
      <c r="F264" s="97"/>
      <c r="G264" s="90"/>
      <c r="H264" s="56"/>
      <c r="I264" s="77"/>
      <c r="J264" s="77"/>
      <c r="K264" s="56"/>
      <c r="L264" s="16"/>
    </row>
    <row r="265" spans="1:12" ht="12.75">
      <c r="A265" s="25"/>
      <c r="B265" s="14" t="s">
        <v>446</v>
      </c>
      <c r="C265" s="60"/>
      <c r="D265" s="30"/>
      <c r="E265" s="14"/>
      <c r="F265" s="134"/>
      <c r="G265" s="135"/>
      <c r="H265" s="8"/>
      <c r="I265" s="66"/>
      <c r="J265" s="66"/>
      <c r="K265" s="8"/>
      <c r="L265" s="16"/>
    </row>
    <row r="266" spans="1:12" ht="12.75">
      <c r="A266" s="25"/>
      <c r="B266" s="14" t="s">
        <v>447</v>
      </c>
      <c r="C266" s="60"/>
      <c r="D266" s="30"/>
      <c r="E266" s="14"/>
      <c r="F266" s="134"/>
      <c r="G266" s="135"/>
      <c r="H266" s="8"/>
      <c r="I266" s="66"/>
      <c r="J266" s="66"/>
      <c r="K266" s="8"/>
      <c r="L266" s="16"/>
    </row>
    <row r="267" spans="1:12" ht="12.75">
      <c r="A267" s="25"/>
      <c r="B267" s="14" t="s">
        <v>448</v>
      </c>
      <c r="C267" s="60"/>
      <c r="D267" s="30"/>
      <c r="E267" s="14"/>
      <c r="F267" s="134"/>
      <c r="G267" s="135"/>
      <c r="H267" s="8"/>
      <c r="I267" s="66"/>
      <c r="J267" s="66"/>
      <c r="K267" s="8"/>
      <c r="L267" s="16"/>
    </row>
    <row r="268" spans="1:12" ht="12.75">
      <c r="A268" s="26"/>
      <c r="B268" s="15" t="s">
        <v>449</v>
      </c>
      <c r="C268" s="58" t="s">
        <v>229</v>
      </c>
      <c r="D268" s="41" t="s">
        <v>21</v>
      </c>
      <c r="E268" s="15">
        <v>50</v>
      </c>
      <c r="F268" s="98">
        <v>10.9</v>
      </c>
      <c r="G268" s="135">
        <f>E268*F268</f>
        <v>545</v>
      </c>
      <c r="H268" s="28"/>
      <c r="I268" s="57"/>
      <c r="J268" s="57"/>
      <c r="K268" s="28"/>
      <c r="L268" s="16"/>
    </row>
    <row r="269" spans="1:12" ht="12.75">
      <c r="A269" s="42" t="s">
        <v>24</v>
      </c>
      <c r="B269" s="13" t="s">
        <v>450</v>
      </c>
      <c r="C269" s="78"/>
      <c r="D269" s="59"/>
      <c r="E269" s="13"/>
      <c r="F269" s="97"/>
      <c r="G269" s="90"/>
      <c r="H269" s="56"/>
      <c r="I269" s="77"/>
      <c r="J269" s="77"/>
      <c r="K269" s="56"/>
      <c r="L269" s="16"/>
    </row>
    <row r="270" spans="1:12" ht="12.75">
      <c r="A270" s="25"/>
      <c r="B270" s="14" t="s">
        <v>451</v>
      </c>
      <c r="C270" s="60"/>
      <c r="D270" s="30"/>
      <c r="E270" s="14"/>
      <c r="F270" s="134"/>
      <c r="G270" s="135"/>
      <c r="H270" s="8"/>
      <c r="I270" s="66"/>
      <c r="J270" s="66"/>
      <c r="K270" s="8"/>
      <c r="L270" s="16"/>
    </row>
    <row r="271" spans="1:12" ht="12.75">
      <c r="A271" s="26"/>
      <c r="B271" s="15" t="s">
        <v>452</v>
      </c>
      <c r="C271" s="58" t="s">
        <v>229</v>
      </c>
      <c r="D271" s="41" t="s">
        <v>21</v>
      </c>
      <c r="E271" s="15">
        <v>20</v>
      </c>
      <c r="F271" s="98">
        <v>16.1</v>
      </c>
      <c r="G271" s="135">
        <f>E271*F271</f>
        <v>322</v>
      </c>
      <c r="H271" s="28"/>
      <c r="I271" s="57"/>
      <c r="J271" s="57"/>
      <c r="K271" s="28"/>
      <c r="L271" s="16"/>
    </row>
    <row r="272" spans="1:12" ht="12.75">
      <c r="A272" s="42" t="s">
        <v>26</v>
      </c>
      <c r="B272" s="13" t="s">
        <v>453</v>
      </c>
      <c r="C272" s="78"/>
      <c r="D272" s="59"/>
      <c r="E272" s="13"/>
      <c r="F272" s="97"/>
      <c r="G272" s="90"/>
      <c r="H272" s="56"/>
      <c r="I272" s="77"/>
      <c r="J272" s="77"/>
      <c r="K272" s="56"/>
      <c r="L272" s="16"/>
    </row>
    <row r="273" spans="1:12" ht="12.75">
      <c r="A273" s="25"/>
      <c r="B273" s="14" t="s">
        <v>454</v>
      </c>
      <c r="C273" s="60"/>
      <c r="D273" s="30"/>
      <c r="E273" s="14"/>
      <c r="F273" s="134"/>
      <c r="G273" s="135"/>
      <c r="H273" s="8"/>
      <c r="I273" s="66"/>
      <c r="J273" s="66"/>
      <c r="K273" s="8"/>
      <c r="L273" s="16"/>
    </row>
    <row r="274" spans="1:12" ht="12.75">
      <c r="A274" s="26"/>
      <c r="B274" s="15" t="s">
        <v>455</v>
      </c>
      <c r="C274" s="58"/>
      <c r="D274" s="41" t="s">
        <v>63</v>
      </c>
      <c r="E274" s="15">
        <v>11</v>
      </c>
      <c r="F274" s="98">
        <v>61.3</v>
      </c>
      <c r="G274" s="91">
        <f>E274*F274</f>
        <v>674.3</v>
      </c>
      <c r="H274" s="28"/>
      <c r="I274" s="57"/>
      <c r="J274" s="57"/>
      <c r="K274" s="28"/>
      <c r="L274" s="16"/>
    </row>
    <row r="275" spans="1:12" ht="12.75">
      <c r="A275" s="42" t="s">
        <v>27</v>
      </c>
      <c r="B275" s="13" t="s">
        <v>456</v>
      </c>
      <c r="C275" s="78"/>
      <c r="D275" s="59"/>
      <c r="E275" s="13"/>
      <c r="F275" s="97"/>
      <c r="G275" s="90"/>
      <c r="H275" s="56"/>
      <c r="I275" s="77"/>
      <c r="J275" s="77"/>
      <c r="K275" s="56"/>
      <c r="L275" s="16"/>
    </row>
    <row r="276" spans="1:12" ht="12.75">
      <c r="A276" s="26"/>
      <c r="B276" s="15" t="s">
        <v>457</v>
      </c>
      <c r="C276" s="58"/>
      <c r="D276" s="41" t="s">
        <v>21</v>
      </c>
      <c r="E276" s="15">
        <v>23</v>
      </c>
      <c r="F276" s="98">
        <v>49.9</v>
      </c>
      <c r="G276" s="91">
        <f>E276*F276</f>
        <v>1147.7</v>
      </c>
      <c r="H276" s="28"/>
      <c r="I276" s="57"/>
      <c r="J276" s="57"/>
      <c r="K276" s="28"/>
      <c r="L276" s="16"/>
    </row>
    <row r="277" spans="1:12" ht="12.75">
      <c r="A277" s="42" t="s">
        <v>30</v>
      </c>
      <c r="B277" s="13" t="s">
        <v>458</v>
      </c>
      <c r="C277" s="78"/>
      <c r="D277" s="59"/>
      <c r="E277" s="13"/>
      <c r="F277" s="97"/>
      <c r="G277" s="90"/>
      <c r="H277" s="56"/>
      <c r="I277" s="77"/>
      <c r="J277" s="77"/>
      <c r="K277" s="56"/>
      <c r="L277" s="16"/>
    </row>
    <row r="278" spans="1:12" ht="12.75">
      <c r="A278" s="25"/>
      <c r="B278" s="14" t="s">
        <v>459</v>
      </c>
      <c r="C278" s="60"/>
      <c r="D278" s="30"/>
      <c r="E278" s="14"/>
      <c r="F278" s="134"/>
      <c r="G278" s="135"/>
      <c r="H278" s="8"/>
      <c r="I278" s="66"/>
      <c r="J278" s="66"/>
      <c r="K278" s="8"/>
      <c r="L278" s="16"/>
    </row>
    <row r="279" spans="1:12" ht="12.75">
      <c r="A279" s="26"/>
      <c r="B279" s="15" t="s">
        <v>460</v>
      </c>
      <c r="C279" s="58"/>
      <c r="D279" s="41" t="s">
        <v>21</v>
      </c>
      <c r="E279" s="15">
        <v>20</v>
      </c>
      <c r="F279" s="98">
        <v>48</v>
      </c>
      <c r="G279" s="91">
        <f>E279*F279</f>
        <v>960</v>
      </c>
      <c r="H279" s="28"/>
      <c r="I279" s="57"/>
      <c r="J279" s="57"/>
      <c r="K279" s="28"/>
      <c r="L279" s="16"/>
    </row>
    <row r="280" spans="1:12" ht="12.75">
      <c r="A280" s="42" t="s">
        <v>73</v>
      </c>
      <c r="B280" s="13" t="s">
        <v>461</v>
      </c>
      <c r="C280" s="78"/>
      <c r="D280" s="59"/>
      <c r="E280" s="13"/>
      <c r="F280" s="97"/>
      <c r="G280" s="90"/>
      <c r="H280" s="56"/>
      <c r="I280" s="77"/>
      <c r="J280" s="77"/>
      <c r="K280" s="56"/>
      <c r="L280" s="16"/>
    </row>
    <row r="281" spans="1:12" ht="12.75">
      <c r="A281" s="25"/>
      <c r="B281" s="14" t="s">
        <v>462</v>
      </c>
      <c r="C281" s="60"/>
      <c r="D281" s="30"/>
      <c r="E281" s="14"/>
      <c r="F281" s="134"/>
      <c r="G281" s="135"/>
      <c r="H281" s="8"/>
      <c r="I281" s="66"/>
      <c r="J281" s="66"/>
      <c r="K281" s="8"/>
      <c r="L281" s="16"/>
    </row>
    <row r="282" spans="1:12" ht="12.75">
      <c r="A282" s="25"/>
      <c r="B282" s="14" t="s">
        <v>463</v>
      </c>
      <c r="C282" s="60"/>
      <c r="D282" s="30"/>
      <c r="E282" s="14"/>
      <c r="F282" s="134"/>
      <c r="G282" s="135"/>
      <c r="H282" s="8"/>
      <c r="I282" s="66"/>
      <c r="J282" s="66"/>
      <c r="K282" s="8"/>
      <c r="L282" s="16"/>
    </row>
    <row r="283" spans="1:12" ht="12.75">
      <c r="A283" s="26"/>
      <c r="B283" s="15" t="s">
        <v>464</v>
      </c>
      <c r="C283" s="58"/>
      <c r="D283" s="41" t="s">
        <v>21</v>
      </c>
      <c r="E283" s="15">
        <v>50</v>
      </c>
      <c r="F283" s="98">
        <v>7.44</v>
      </c>
      <c r="G283" s="91">
        <f>E283*F283</f>
        <v>372</v>
      </c>
      <c r="H283" s="28"/>
      <c r="I283" s="57"/>
      <c r="J283" s="57"/>
      <c r="K283" s="28"/>
      <c r="L283" s="16"/>
    </row>
    <row r="284" spans="1:12" ht="12.75">
      <c r="A284" s="42" t="s">
        <v>75</v>
      </c>
      <c r="B284" s="13" t="s">
        <v>453</v>
      </c>
      <c r="C284" s="78"/>
      <c r="D284" s="59"/>
      <c r="E284" s="13"/>
      <c r="F284" s="97"/>
      <c r="G284" s="90"/>
      <c r="H284" s="56"/>
      <c r="I284" s="77"/>
      <c r="J284" s="77"/>
      <c r="K284" s="56"/>
      <c r="L284" s="16"/>
    </row>
    <row r="285" spans="1:12" ht="12.75">
      <c r="A285" s="25"/>
      <c r="B285" s="14" t="s">
        <v>465</v>
      </c>
      <c r="C285" s="60"/>
      <c r="D285" s="30"/>
      <c r="E285" s="14"/>
      <c r="F285" s="134"/>
      <c r="G285" s="135"/>
      <c r="H285" s="8"/>
      <c r="I285" s="66"/>
      <c r="J285" s="66"/>
      <c r="K285" s="8"/>
      <c r="L285" s="16"/>
    </row>
    <row r="286" spans="1:12" ht="12.75">
      <c r="A286" s="25"/>
      <c r="B286" s="14" t="s">
        <v>778</v>
      </c>
      <c r="C286" s="60"/>
      <c r="D286" s="30" t="s">
        <v>21</v>
      </c>
      <c r="E286" s="14">
        <v>12</v>
      </c>
      <c r="F286" s="134">
        <v>12.33</v>
      </c>
      <c r="G286" s="91">
        <f>E286*F286</f>
        <v>147.96</v>
      </c>
      <c r="H286" s="8"/>
      <c r="I286" s="66"/>
      <c r="J286" s="66"/>
      <c r="K286" s="8"/>
      <c r="L286" s="16"/>
    </row>
    <row r="287" spans="1:12" ht="12.75">
      <c r="A287" s="42" t="s">
        <v>77</v>
      </c>
      <c r="B287" s="13" t="s">
        <v>453</v>
      </c>
      <c r="C287" s="78"/>
      <c r="D287" s="59"/>
      <c r="E287" s="13"/>
      <c r="F287" s="97"/>
      <c r="G287" s="90"/>
      <c r="H287" s="56"/>
      <c r="I287" s="77"/>
      <c r="J287" s="77"/>
      <c r="K287" s="56"/>
      <c r="L287" s="16"/>
    </row>
    <row r="288" spans="1:12" ht="12.75">
      <c r="A288" s="25"/>
      <c r="B288" s="14" t="s">
        <v>466</v>
      </c>
      <c r="C288" s="60"/>
      <c r="D288" s="30"/>
      <c r="E288" s="14"/>
      <c r="F288" s="134"/>
      <c r="G288" s="135"/>
      <c r="H288" s="8"/>
      <c r="I288" s="66"/>
      <c r="J288" s="66"/>
      <c r="K288" s="8"/>
      <c r="L288" s="16"/>
    </row>
    <row r="289" spans="1:12" ht="12.75">
      <c r="A289" s="25"/>
      <c r="B289" s="14" t="s">
        <v>779</v>
      </c>
      <c r="C289" s="60"/>
      <c r="D289" s="30"/>
      <c r="E289" s="14"/>
      <c r="F289" s="134"/>
      <c r="G289" s="135"/>
      <c r="H289" s="8"/>
      <c r="I289" s="66"/>
      <c r="J289" s="66"/>
      <c r="K289" s="8"/>
      <c r="L289" s="16"/>
    </row>
    <row r="290" spans="1:12" ht="12.75">
      <c r="A290" s="26"/>
      <c r="B290" s="15" t="s">
        <v>780</v>
      </c>
      <c r="C290" s="58"/>
      <c r="D290" s="41" t="s">
        <v>21</v>
      </c>
      <c r="E290" s="15">
        <v>50</v>
      </c>
      <c r="F290" s="98">
        <v>13.7</v>
      </c>
      <c r="G290" s="135">
        <f>E290*F290</f>
        <v>685</v>
      </c>
      <c r="H290" s="28"/>
      <c r="I290" s="57"/>
      <c r="J290" s="57"/>
      <c r="K290" s="28"/>
      <c r="L290" s="16"/>
    </row>
    <row r="291" spans="1:12" ht="12.75">
      <c r="A291" s="42" t="s">
        <v>98</v>
      </c>
      <c r="B291" s="13" t="s">
        <v>467</v>
      </c>
      <c r="C291" s="78"/>
      <c r="D291" s="59"/>
      <c r="E291" s="13"/>
      <c r="F291" s="97"/>
      <c r="G291" s="90"/>
      <c r="H291" s="56"/>
      <c r="I291" s="77"/>
      <c r="J291" s="77"/>
      <c r="K291" s="56"/>
      <c r="L291" s="16"/>
    </row>
    <row r="292" spans="1:12" ht="12.75">
      <c r="A292" s="26"/>
      <c r="B292" s="122" t="s">
        <v>468</v>
      </c>
      <c r="C292" s="58"/>
      <c r="D292" s="41" t="s">
        <v>21</v>
      </c>
      <c r="E292" s="15">
        <v>3</v>
      </c>
      <c r="F292" s="98">
        <v>125</v>
      </c>
      <c r="G292" s="91">
        <f>E292*F292</f>
        <v>375</v>
      </c>
      <c r="H292" s="28"/>
      <c r="I292" s="57"/>
      <c r="J292" s="57"/>
      <c r="K292" s="28"/>
      <c r="L292" s="16"/>
    </row>
    <row r="293" spans="1:12" ht="12.75">
      <c r="A293" s="25" t="s">
        <v>100</v>
      </c>
      <c r="B293" s="14" t="s">
        <v>469</v>
      </c>
      <c r="C293" s="60"/>
      <c r="D293" s="30"/>
      <c r="E293" s="14"/>
      <c r="F293" s="134"/>
      <c r="G293" s="90"/>
      <c r="H293" s="8"/>
      <c r="I293" s="66"/>
      <c r="J293" s="66"/>
      <c r="K293" s="8"/>
      <c r="L293" s="16"/>
    </row>
    <row r="294" spans="1:12" ht="12.75" hidden="1">
      <c r="A294" s="25"/>
      <c r="B294" s="14" t="s">
        <v>470</v>
      </c>
      <c r="C294" s="60"/>
      <c r="D294" s="30" t="s">
        <v>21</v>
      </c>
      <c r="E294" s="14">
        <v>6</v>
      </c>
      <c r="F294" s="134">
        <v>51.9</v>
      </c>
      <c r="G294" s="135">
        <f>E294*F294</f>
        <v>311.4</v>
      </c>
      <c r="H294" s="8"/>
      <c r="I294" s="66"/>
      <c r="J294" s="66"/>
      <c r="K294" s="8"/>
      <c r="L294" s="16"/>
    </row>
    <row r="295" spans="1:12" ht="12.75">
      <c r="A295" s="26"/>
      <c r="B295" s="15" t="s">
        <v>470</v>
      </c>
      <c r="C295" s="58"/>
      <c r="D295" s="41" t="s">
        <v>21</v>
      </c>
      <c r="E295" s="15">
        <v>4</v>
      </c>
      <c r="F295" s="98">
        <v>51.9</v>
      </c>
      <c r="G295" s="91">
        <f>E295*F295</f>
        <v>207.6</v>
      </c>
      <c r="H295" s="28"/>
      <c r="I295" s="57"/>
      <c r="J295" s="57"/>
      <c r="K295" s="28"/>
      <c r="L295" s="16"/>
    </row>
    <row r="296" spans="1:12" ht="12.75">
      <c r="A296" s="72" t="s">
        <v>102</v>
      </c>
      <c r="B296" s="17" t="s">
        <v>824</v>
      </c>
      <c r="C296" s="21"/>
      <c r="D296" s="21" t="s">
        <v>21</v>
      </c>
      <c r="E296" s="17">
        <v>16</v>
      </c>
      <c r="F296" s="89">
        <v>27.78</v>
      </c>
      <c r="G296" s="95">
        <v>444.48</v>
      </c>
      <c r="H296" s="54"/>
      <c r="I296" s="54"/>
      <c r="J296" s="54"/>
      <c r="K296" s="28"/>
      <c r="L296" s="16"/>
    </row>
    <row r="297" spans="1:12" ht="12.75">
      <c r="A297" s="72" t="s">
        <v>104</v>
      </c>
      <c r="B297" s="20" t="s">
        <v>924</v>
      </c>
      <c r="C297" s="21"/>
      <c r="D297" s="51" t="s">
        <v>21</v>
      </c>
      <c r="E297" s="17">
        <v>5</v>
      </c>
      <c r="F297" s="96">
        <v>210</v>
      </c>
      <c r="G297" s="95">
        <f>E297*F297</f>
        <v>1050</v>
      </c>
      <c r="H297" s="50"/>
      <c r="I297" s="54"/>
      <c r="J297" s="54"/>
      <c r="K297" s="28"/>
      <c r="L297" s="16"/>
    </row>
    <row r="298" spans="1:12" ht="12.75">
      <c r="A298" s="7"/>
      <c r="B298" s="20" t="s">
        <v>925</v>
      </c>
      <c r="C298" s="20"/>
      <c r="D298" s="20"/>
      <c r="E298" s="20"/>
      <c r="F298" s="96"/>
      <c r="G298" s="95">
        <f>SUM(G261:G297)</f>
        <v>7554.4400000000005</v>
      </c>
      <c r="H298" s="50"/>
      <c r="I298" s="43"/>
      <c r="J298" s="43"/>
      <c r="K298" s="28"/>
      <c r="L298" s="16"/>
    </row>
    <row r="301" ht="12.75">
      <c r="B301" t="s">
        <v>471</v>
      </c>
    </row>
    <row r="302" ht="12.75">
      <c r="B302" t="s">
        <v>813</v>
      </c>
    </row>
    <row r="305" spans="1:11" ht="12.75">
      <c r="A305" s="59" t="s">
        <v>653</v>
      </c>
      <c r="B305" s="59" t="s">
        <v>8</v>
      </c>
      <c r="C305" s="59" t="s">
        <v>12</v>
      </c>
      <c r="D305" s="59" t="s">
        <v>10</v>
      </c>
      <c r="E305" s="59" t="s">
        <v>14</v>
      </c>
      <c r="F305" s="59" t="s">
        <v>61</v>
      </c>
      <c r="G305" s="59" t="s">
        <v>355</v>
      </c>
      <c r="H305" s="59" t="s">
        <v>573</v>
      </c>
      <c r="I305" s="59" t="s">
        <v>561</v>
      </c>
      <c r="J305" s="59" t="s">
        <v>562</v>
      </c>
      <c r="K305" s="78" t="s">
        <v>562</v>
      </c>
    </row>
    <row r="306" spans="1:11" ht="12.75">
      <c r="A306" s="30" t="s">
        <v>646</v>
      </c>
      <c r="B306" s="30"/>
      <c r="C306" s="30" t="s">
        <v>9</v>
      </c>
      <c r="D306" s="30" t="s">
        <v>13</v>
      </c>
      <c r="E306" s="84" t="s">
        <v>15</v>
      </c>
      <c r="F306" s="84" t="s">
        <v>18</v>
      </c>
      <c r="G306" s="84" t="s">
        <v>18</v>
      </c>
      <c r="H306" s="84" t="s">
        <v>560</v>
      </c>
      <c r="I306" s="84" t="s">
        <v>560</v>
      </c>
      <c r="J306" s="84" t="s">
        <v>563</v>
      </c>
      <c r="K306" s="60" t="s">
        <v>563</v>
      </c>
    </row>
    <row r="307" spans="1:11" ht="12.75">
      <c r="A307" s="30"/>
      <c r="B307" s="30"/>
      <c r="C307" s="30"/>
      <c r="D307" s="30"/>
      <c r="E307" s="30" t="s">
        <v>935</v>
      </c>
      <c r="F307" s="30" t="s">
        <v>19</v>
      </c>
      <c r="G307" s="30" t="s">
        <v>19</v>
      </c>
      <c r="H307" s="30"/>
      <c r="I307" s="30"/>
      <c r="J307" s="84" t="s">
        <v>564</v>
      </c>
      <c r="K307" s="60" t="s">
        <v>636</v>
      </c>
    </row>
    <row r="308" spans="1:11" ht="12.75">
      <c r="A308" s="41"/>
      <c r="B308" s="41"/>
      <c r="C308" s="41"/>
      <c r="D308" s="41"/>
      <c r="E308" s="41"/>
      <c r="F308" s="41"/>
      <c r="G308" s="41"/>
      <c r="H308" s="41"/>
      <c r="I308" s="41"/>
      <c r="J308" s="41"/>
      <c r="K308" s="58" t="s">
        <v>616</v>
      </c>
    </row>
    <row r="309" spans="1:11" ht="12.75">
      <c r="A309" s="59">
        <v>1</v>
      </c>
      <c r="B309" s="59">
        <v>2</v>
      </c>
      <c r="C309" s="59">
        <v>3</v>
      </c>
      <c r="D309" s="82">
        <v>4</v>
      </c>
      <c r="E309" s="82">
        <v>5</v>
      </c>
      <c r="F309" s="140">
        <v>6</v>
      </c>
      <c r="G309" s="140">
        <v>7</v>
      </c>
      <c r="H309" s="82">
        <v>8</v>
      </c>
      <c r="I309" s="82">
        <v>9</v>
      </c>
      <c r="J309" s="82">
        <v>10</v>
      </c>
      <c r="K309" s="78">
        <v>11</v>
      </c>
    </row>
    <row r="310" spans="1:11" ht="12.75">
      <c r="A310" s="42" t="s">
        <v>20</v>
      </c>
      <c r="B310" s="13" t="s">
        <v>840</v>
      </c>
      <c r="C310" s="13"/>
      <c r="D310" s="68"/>
      <c r="E310" s="68"/>
      <c r="F310" s="137"/>
      <c r="G310" s="142"/>
      <c r="H310" s="69"/>
      <c r="I310" s="68"/>
      <c r="J310" s="68"/>
      <c r="K310" s="78"/>
    </row>
    <row r="311" spans="1:11" ht="12.75">
      <c r="A311" s="26"/>
      <c r="B311" s="15" t="s">
        <v>815</v>
      </c>
      <c r="C311" s="15"/>
      <c r="D311" s="125" t="s">
        <v>21</v>
      </c>
      <c r="E311" s="125">
        <v>2</v>
      </c>
      <c r="F311" s="138">
        <v>115</v>
      </c>
      <c r="G311" s="144">
        <f>E311*F311</f>
        <v>230</v>
      </c>
      <c r="H311" s="94" t="s">
        <v>629</v>
      </c>
      <c r="I311" s="94" t="s">
        <v>849</v>
      </c>
      <c r="J311" s="125"/>
      <c r="K311" s="58">
        <v>3227</v>
      </c>
    </row>
    <row r="312" spans="1:11" ht="12.75">
      <c r="A312" s="26" t="s">
        <v>22</v>
      </c>
      <c r="B312" s="15" t="s">
        <v>838</v>
      </c>
      <c r="C312" s="15"/>
      <c r="D312" s="125" t="s">
        <v>21</v>
      </c>
      <c r="E312" s="125">
        <v>2</v>
      </c>
      <c r="F312" s="139">
        <v>115</v>
      </c>
      <c r="G312" s="144">
        <f>E312*F312</f>
        <v>230</v>
      </c>
      <c r="H312" s="125"/>
      <c r="I312" s="125"/>
      <c r="J312" s="125"/>
      <c r="K312" s="12"/>
    </row>
    <row r="313" spans="1:11" ht="12.75">
      <c r="A313" s="26" t="s">
        <v>24</v>
      </c>
      <c r="B313" s="15" t="s">
        <v>816</v>
      </c>
      <c r="C313" s="15"/>
      <c r="D313" s="125" t="s">
        <v>21</v>
      </c>
      <c r="E313" s="125">
        <v>30</v>
      </c>
      <c r="F313" s="139">
        <v>84</v>
      </c>
      <c r="G313" s="144">
        <f>E313*F313</f>
        <v>2520</v>
      </c>
      <c r="H313" s="125"/>
      <c r="I313" s="125"/>
      <c r="J313" s="125"/>
      <c r="K313" s="12"/>
    </row>
    <row r="314" spans="1:11" ht="12.75">
      <c r="A314" s="72" t="s">
        <v>26</v>
      </c>
      <c r="B314" s="17" t="s">
        <v>839</v>
      </c>
      <c r="C314" s="17"/>
      <c r="D314" s="75" t="s">
        <v>21</v>
      </c>
      <c r="E314" s="75">
        <v>1</v>
      </c>
      <c r="F314" s="139">
        <v>180</v>
      </c>
      <c r="G314" s="144">
        <f>E314*F314</f>
        <v>180</v>
      </c>
      <c r="H314" s="75"/>
      <c r="I314" s="75"/>
      <c r="J314" s="75"/>
      <c r="K314" s="12"/>
    </row>
    <row r="315" spans="1:11" ht="12.75">
      <c r="A315" s="72" t="s">
        <v>27</v>
      </c>
      <c r="B315" s="11" t="s">
        <v>946</v>
      </c>
      <c r="C315" s="17"/>
      <c r="D315" s="120" t="s">
        <v>21</v>
      </c>
      <c r="E315" s="75">
        <v>1</v>
      </c>
      <c r="F315" s="139">
        <v>128</v>
      </c>
      <c r="G315" s="144">
        <f>E315*F315</f>
        <v>128</v>
      </c>
      <c r="H315" s="120"/>
      <c r="I315" s="75"/>
      <c r="J315" s="75"/>
      <c r="K315" s="12"/>
    </row>
    <row r="316" spans="1:11" ht="12.75">
      <c r="A316" s="4"/>
      <c r="B316" s="11" t="s">
        <v>179</v>
      </c>
      <c r="C316" s="11"/>
      <c r="D316" s="120"/>
      <c r="E316" s="120"/>
      <c r="F316" s="126"/>
      <c r="G316" s="145">
        <f>SUM(G311:G315)</f>
        <v>3288</v>
      </c>
      <c r="H316" s="120"/>
      <c r="I316" s="120"/>
      <c r="J316" s="120"/>
      <c r="K316" s="12"/>
    </row>
    <row r="317" spans="1:11" ht="12.7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</row>
    <row r="319" ht="12.75">
      <c r="B319" t="s">
        <v>814</v>
      </c>
    </row>
    <row r="322" spans="1:11" ht="12.75">
      <c r="A322" s="59" t="s">
        <v>653</v>
      </c>
      <c r="B322" s="59" t="s">
        <v>8</v>
      </c>
      <c r="C322" s="59" t="s">
        <v>12</v>
      </c>
      <c r="D322" s="59" t="s">
        <v>10</v>
      </c>
      <c r="E322" s="59" t="s">
        <v>14</v>
      </c>
      <c r="F322" s="59" t="s">
        <v>17</v>
      </c>
      <c r="G322" s="59" t="s">
        <v>355</v>
      </c>
      <c r="H322" s="59" t="s">
        <v>573</v>
      </c>
      <c r="I322" s="59" t="s">
        <v>561</v>
      </c>
      <c r="J322" s="59" t="s">
        <v>562</v>
      </c>
      <c r="K322" s="78" t="s">
        <v>562</v>
      </c>
    </row>
    <row r="323" spans="1:11" ht="12.75">
      <c r="A323" s="30" t="s">
        <v>646</v>
      </c>
      <c r="B323" s="30"/>
      <c r="C323" s="30" t="s">
        <v>9</v>
      </c>
      <c r="D323" s="30" t="s">
        <v>13</v>
      </c>
      <c r="E323" s="30" t="s">
        <v>15</v>
      </c>
      <c r="F323" s="30" t="s">
        <v>18</v>
      </c>
      <c r="G323" s="30" t="s">
        <v>18</v>
      </c>
      <c r="H323" s="30" t="s">
        <v>560</v>
      </c>
      <c r="I323" s="30" t="s">
        <v>560</v>
      </c>
      <c r="J323" s="30" t="s">
        <v>563</v>
      </c>
      <c r="K323" s="60" t="s">
        <v>563</v>
      </c>
    </row>
    <row r="324" spans="1:11" ht="12.75">
      <c r="A324" s="30"/>
      <c r="B324" s="30"/>
      <c r="C324" s="30"/>
      <c r="D324" s="30"/>
      <c r="E324" s="30" t="s">
        <v>935</v>
      </c>
      <c r="F324" s="30" t="s">
        <v>19</v>
      </c>
      <c r="G324" s="30" t="s">
        <v>19</v>
      </c>
      <c r="H324" s="30"/>
      <c r="I324" s="30"/>
      <c r="J324" s="30" t="s">
        <v>564</v>
      </c>
      <c r="K324" s="60" t="s">
        <v>636</v>
      </c>
    </row>
    <row r="325" spans="1:11" ht="12.75">
      <c r="A325" s="41"/>
      <c r="B325" s="41"/>
      <c r="C325" s="41"/>
      <c r="D325" s="41"/>
      <c r="E325" s="41"/>
      <c r="F325" s="41"/>
      <c r="G325" s="41"/>
      <c r="H325" s="41"/>
      <c r="I325" s="41"/>
      <c r="J325" s="41"/>
      <c r="K325" s="58" t="s">
        <v>616</v>
      </c>
    </row>
    <row r="326" spans="1:11" ht="12.75">
      <c r="A326" s="41">
        <v>1</v>
      </c>
      <c r="B326" s="41">
        <v>2</v>
      </c>
      <c r="C326" s="41">
        <v>3</v>
      </c>
      <c r="D326" s="41">
        <v>4</v>
      </c>
      <c r="E326" s="41">
        <v>5</v>
      </c>
      <c r="F326" s="41">
        <v>6</v>
      </c>
      <c r="G326" s="41">
        <v>7</v>
      </c>
      <c r="H326" s="41">
        <v>8</v>
      </c>
      <c r="I326" s="41">
        <v>9</v>
      </c>
      <c r="J326" s="41">
        <v>10</v>
      </c>
      <c r="K326" s="58">
        <v>11</v>
      </c>
    </row>
    <row r="327" spans="1:11" ht="12.75">
      <c r="A327" s="72" t="s">
        <v>20</v>
      </c>
      <c r="B327" s="17" t="s">
        <v>694</v>
      </c>
      <c r="C327" s="17"/>
      <c r="D327" s="21" t="s">
        <v>21</v>
      </c>
      <c r="E327" s="17">
        <v>1</v>
      </c>
      <c r="F327" s="89">
        <v>250</v>
      </c>
      <c r="G327" s="89">
        <f>E327*F327</f>
        <v>250</v>
      </c>
      <c r="H327" s="21" t="s">
        <v>629</v>
      </c>
      <c r="I327" s="22" t="s">
        <v>849</v>
      </c>
      <c r="J327" s="17"/>
      <c r="K327" s="21">
        <v>3227</v>
      </c>
    </row>
    <row r="328" spans="1:11" ht="12.75">
      <c r="A328" s="72" t="s">
        <v>22</v>
      </c>
      <c r="B328" s="17" t="s">
        <v>693</v>
      </c>
      <c r="C328" s="17"/>
      <c r="D328" s="21" t="s">
        <v>21</v>
      </c>
      <c r="E328" s="17">
        <v>4</v>
      </c>
      <c r="F328" s="89">
        <v>102.7</v>
      </c>
      <c r="G328" s="89">
        <f>E328*F328</f>
        <v>410.8</v>
      </c>
      <c r="H328" s="17"/>
      <c r="I328" s="17"/>
      <c r="J328" s="17"/>
      <c r="K328" s="17"/>
    </row>
    <row r="329" spans="1:11" ht="12.75">
      <c r="A329" s="4"/>
      <c r="B329" s="20" t="s">
        <v>38</v>
      </c>
      <c r="C329" s="20"/>
      <c r="D329" s="20"/>
      <c r="E329" s="20"/>
      <c r="F329" s="19"/>
      <c r="G329" s="89">
        <f>SUM(G327:G328)</f>
        <v>660.8</v>
      </c>
      <c r="H329" s="20"/>
      <c r="I329" s="20"/>
      <c r="J329" s="20"/>
      <c r="K329" s="19"/>
    </row>
    <row r="332" ht="12.75">
      <c r="B332" t="s">
        <v>472</v>
      </c>
    </row>
    <row r="335" spans="1:12" ht="12.75">
      <c r="A335" s="59" t="s">
        <v>647</v>
      </c>
      <c r="B335" s="59" t="s">
        <v>8</v>
      </c>
      <c r="C335" s="78" t="s">
        <v>12</v>
      </c>
      <c r="D335" s="59" t="s">
        <v>10</v>
      </c>
      <c r="E335" s="59" t="s">
        <v>14</v>
      </c>
      <c r="F335" s="59" t="s">
        <v>17</v>
      </c>
      <c r="G335" s="59" t="s">
        <v>181</v>
      </c>
      <c r="H335" s="59" t="s">
        <v>573</v>
      </c>
      <c r="I335" s="59" t="s">
        <v>561</v>
      </c>
      <c r="J335" s="59" t="s">
        <v>562</v>
      </c>
      <c r="K335" s="78" t="s">
        <v>562</v>
      </c>
      <c r="L335" s="6"/>
    </row>
    <row r="336" spans="1:12" ht="12.75">
      <c r="A336" s="30" t="s">
        <v>646</v>
      </c>
      <c r="B336" s="30"/>
      <c r="C336" s="60" t="s">
        <v>9</v>
      </c>
      <c r="D336" s="30" t="s">
        <v>13</v>
      </c>
      <c r="E336" s="30" t="s">
        <v>15</v>
      </c>
      <c r="F336" s="30" t="s">
        <v>18</v>
      </c>
      <c r="G336" s="30" t="s">
        <v>18</v>
      </c>
      <c r="H336" s="30" t="s">
        <v>560</v>
      </c>
      <c r="I336" s="30" t="s">
        <v>560</v>
      </c>
      <c r="J336" s="30" t="s">
        <v>563</v>
      </c>
      <c r="K336" s="60" t="s">
        <v>609</v>
      </c>
      <c r="L336" s="6"/>
    </row>
    <row r="337" spans="1:12" ht="12.75">
      <c r="A337" s="30"/>
      <c r="B337" s="30"/>
      <c r="C337" s="60"/>
      <c r="D337" s="30"/>
      <c r="E337" s="30" t="s">
        <v>935</v>
      </c>
      <c r="F337" s="30" t="s">
        <v>19</v>
      </c>
      <c r="G337" s="30" t="s">
        <v>19</v>
      </c>
      <c r="H337" s="30"/>
      <c r="I337" s="30"/>
      <c r="J337" s="30" t="s">
        <v>564</v>
      </c>
      <c r="K337" s="60" t="s">
        <v>615</v>
      </c>
      <c r="L337" s="6"/>
    </row>
    <row r="338" spans="1:12" ht="12.75">
      <c r="A338" s="41"/>
      <c r="B338" s="41"/>
      <c r="C338" s="58"/>
      <c r="D338" s="41"/>
      <c r="E338" s="41"/>
      <c r="F338" s="41"/>
      <c r="G338" s="41"/>
      <c r="H338" s="41"/>
      <c r="I338" s="41"/>
      <c r="J338" s="41"/>
      <c r="K338" s="58" t="s">
        <v>616</v>
      </c>
      <c r="L338" s="6"/>
    </row>
    <row r="339" spans="1:12" ht="12.75">
      <c r="A339" s="41">
        <v>1</v>
      </c>
      <c r="B339" s="80">
        <v>2</v>
      </c>
      <c r="C339" s="41">
        <v>4</v>
      </c>
      <c r="D339" s="41">
        <v>5</v>
      </c>
      <c r="E339" s="41">
        <v>6</v>
      </c>
      <c r="F339" s="58">
        <v>7</v>
      </c>
      <c r="G339" s="41">
        <v>8</v>
      </c>
      <c r="H339" s="58">
        <v>9</v>
      </c>
      <c r="I339" s="41">
        <v>10</v>
      </c>
      <c r="J339" s="21">
        <v>11</v>
      </c>
      <c r="K339" s="58">
        <v>12</v>
      </c>
      <c r="L339" s="63"/>
    </row>
    <row r="340" spans="1:12" ht="12.75">
      <c r="A340" s="42" t="s">
        <v>20</v>
      </c>
      <c r="B340" s="2" t="s">
        <v>473</v>
      </c>
      <c r="C340" s="59" t="s">
        <v>229</v>
      </c>
      <c r="D340" s="59" t="s">
        <v>21</v>
      </c>
      <c r="E340" s="13">
        <v>80</v>
      </c>
      <c r="F340" s="79">
        <v>31.5</v>
      </c>
      <c r="G340" s="77">
        <f>E340*F340</f>
        <v>2520</v>
      </c>
      <c r="H340" s="109" t="s">
        <v>629</v>
      </c>
      <c r="I340" s="109" t="s">
        <v>630</v>
      </c>
      <c r="J340" s="77"/>
      <c r="K340" s="118">
        <v>3211</v>
      </c>
      <c r="L340" s="16"/>
    </row>
    <row r="341" spans="1:12" ht="12.75">
      <c r="A341" s="26"/>
      <c r="B341" s="10"/>
      <c r="C341" s="41"/>
      <c r="D341" s="41"/>
      <c r="E341" s="15"/>
      <c r="F341" s="12"/>
      <c r="G341" s="57"/>
      <c r="H341" s="57"/>
      <c r="I341" s="57"/>
      <c r="J341" s="57"/>
      <c r="K341" s="116"/>
      <c r="L341" s="16"/>
    </row>
    <row r="342" spans="1:12" ht="12.75">
      <c r="A342" s="42" t="s">
        <v>22</v>
      </c>
      <c r="B342" s="2" t="s">
        <v>474</v>
      </c>
      <c r="C342" s="59"/>
      <c r="D342" s="59"/>
      <c r="E342" s="13"/>
      <c r="F342" s="4"/>
      <c r="G342" s="77"/>
      <c r="H342" s="77"/>
      <c r="I342" s="77"/>
      <c r="J342" s="77"/>
      <c r="K342" s="56"/>
      <c r="L342" s="16"/>
    </row>
    <row r="343" spans="1:12" ht="12.75">
      <c r="A343" s="26"/>
      <c r="B343" s="10" t="s">
        <v>475</v>
      </c>
      <c r="C343" s="41" t="s">
        <v>52</v>
      </c>
      <c r="D343" s="41" t="s">
        <v>344</v>
      </c>
      <c r="E343" s="15">
        <v>300</v>
      </c>
      <c r="F343" s="27">
        <v>12.15</v>
      </c>
      <c r="G343" s="57">
        <f>E343*F343</f>
        <v>3645</v>
      </c>
      <c r="H343" s="57"/>
      <c r="I343" s="57"/>
      <c r="J343" s="57"/>
      <c r="K343" s="28"/>
      <c r="L343" s="16"/>
    </row>
    <row r="344" spans="1:12" ht="12.75">
      <c r="A344" s="42" t="s">
        <v>24</v>
      </c>
      <c r="B344" s="2" t="s">
        <v>825</v>
      </c>
      <c r="C344" s="59" t="s">
        <v>274</v>
      </c>
      <c r="D344" s="59" t="s">
        <v>52</v>
      </c>
      <c r="E344" s="13">
        <v>10</v>
      </c>
      <c r="F344" s="79">
        <v>36</v>
      </c>
      <c r="G344" s="77">
        <v>360</v>
      </c>
      <c r="H344" s="77"/>
      <c r="I344" s="77"/>
      <c r="J344" s="77"/>
      <c r="K344" s="56"/>
      <c r="L344" s="16"/>
    </row>
    <row r="345" spans="1:12" ht="12.75">
      <c r="A345" s="72" t="s">
        <v>26</v>
      </c>
      <c r="B345" s="18" t="s">
        <v>476</v>
      </c>
      <c r="C345" s="21" t="s">
        <v>52</v>
      </c>
      <c r="D345" s="21" t="s">
        <v>21</v>
      </c>
      <c r="E345" s="17">
        <v>800</v>
      </c>
      <c r="F345" s="61">
        <v>4</v>
      </c>
      <c r="G345" s="54">
        <f>E345*F345</f>
        <v>3200</v>
      </c>
      <c r="H345" s="54"/>
      <c r="I345" s="54"/>
      <c r="J345" s="54"/>
      <c r="K345" s="40"/>
      <c r="L345" s="16"/>
    </row>
    <row r="346" spans="1:12" ht="12.75">
      <c r="A346" s="42" t="s">
        <v>27</v>
      </c>
      <c r="B346" s="2" t="s">
        <v>826</v>
      </c>
      <c r="C346" s="59"/>
      <c r="D346" s="59"/>
      <c r="E346" s="13"/>
      <c r="F346" s="4"/>
      <c r="G346" s="77"/>
      <c r="H346" s="77"/>
      <c r="I346" s="77"/>
      <c r="J346" s="77"/>
      <c r="K346" s="56"/>
      <c r="L346" s="16"/>
    </row>
    <row r="347" spans="1:12" ht="12.75">
      <c r="A347" s="26"/>
      <c r="B347" s="10" t="s">
        <v>827</v>
      </c>
      <c r="C347" s="41"/>
      <c r="D347" s="41" t="s">
        <v>344</v>
      </c>
      <c r="E347" s="15">
        <v>77</v>
      </c>
      <c r="F347" s="27">
        <v>104.5</v>
      </c>
      <c r="G347" s="57">
        <f aca="true" t="shared" si="4" ref="G347:G352">E347*F347</f>
        <v>8046.5</v>
      </c>
      <c r="H347" s="57"/>
      <c r="I347" s="57"/>
      <c r="J347" s="57"/>
      <c r="K347" s="28"/>
      <c r="L347" s="16"/>
    </row>
    <row r="348" spans="1:12" ht="12.75">
      <c r="A348" s="42" t="s">
        <v>30</v>
      </c>
      <c r="B348" s="2" t="s">
        <v>828</v>
      </c>
      <c r="C348" s="59"/>
      <c r="D348" s="59" t="s">
        <v>21</v>
      </c>
      <c r="E348" s="13">
        <v>30</v>
      </c>
      <c r="F348" s="4">
        <v>29.99</v>
      </c>
      <c r="G348" s="77">
        <f t="shared" si="4"/>
        <v>899.6999999999999</v>
      </c>
      <c r="H348" s="77"/>
      <c r="I348" s="77"/>
      <c r="J348" s="77"/>
      <c r="K348" s="56"/>
      <c r="L348" s="16"/>
    </row>
    <row r="349" spans="1:12" ht="12.75">
      <c r="A349" s="72" t="s">
        <v>73</v>
      </c>
      <c r="B349" s="18" t="s">
        <v>477</v>
      </c>
      <c r="C349" s="21"/>
      <c r="D349" s="21" t="s">
        <v>21</v>
      </c>
      <c r="E349" s="17">
        <v>25</v>
      </c>
      <c r="F349" s="61">
        <v>2.6</v>
      </c>
      <c r="G349" s="54">
        <f t="shared" si="4"/>
        <v>65</v>
      </c>
      <c r="H349" s="54"/>
      <c r="I349" s="54"/>
      <c r="J349" s="54"/>
      <c r="K349" s="40"/>
      <c r="L349" s="16"/>
    </row>
    <row r="350" spans="1:12" ht="12.75">
      <c r="A350" s="42" t="s">
        <v>77</v>
      </c>
      <c r="B350" s="2" t="s">
        <v>695</v>
      </c>
      <c r="C350" s="59"/>
      <c r="D350" s="59" t="s">
        <v>21</v>
      </c>
      <c r="E350" s="13">
        <v>15</v>
      </c>
      <c r="F350" s="93">
        <v>23.4</v>
      </c>
      <c r="G350" s="90">
        <f t="shared" si="4"/>
        <v>351</v>
      </c>
      <c r="H350" s="77"/>
      <c r="I350" s="77"/>
      <c r="J350" s="77"/>
      <c r="K350" s="56"/>
      <c r="L350" s="16"/>
    </row>
    <row r="351" spans="1:12" ht="12.75">
      <c r="A351" s="42" t="s">
        <v>98</v>
      </c>
      <c r="B351" s="2" t="s">
        <v>829</v>
      </c>
      <c r="C351" s="59"/>
      <c r="D351" s="59" t="s">
        <v>21</v>
      </c>
      <c r="E351" s="13">
        <v>150</v>
      </c>
      <c r="F351" s="79">
        <v>11.1</v>
      </c>
      <c r="G351" s="77">
        <f t="shared" si="4"/>
        <v>1665</v>
      </c>
      <c r="H351" s="77"/>
      <c r="I351" s="77"/>
      <c r="J351" s="77"/>
      <c r="K351" s="56"/>
      <c r="L351" s="16"/>
    </row>
    <row r="352" spans="1:12" ht="12.75">
      <c r="A352" s="42" t="s">
        <v>100</v>
      </c>
      <c r="B352" s="2" t="s">
        <v>632</v>
      </c>
      <c r="C352" s="59"/>
      <c r="D352" s="59" t="s">
        <v>21</v>
      </c>
      <c r="E352" s="13">
        <v>15</v>
      </c>
      <c r="F352" s="4">
        <v>27.64</v>
      </c>
      <c r="G352" s="77">
        <f t="shared" si="4"/>
        <v>414.6</v>
      </c>
      <c r="H352" s="77"/>
      <c r="I352" s="77"/>
      <c r="J352" s="77"/>
      <c r="K352" s="56"/>
      <c r="L352" s="16"/>
    </row>
    <row r="353" spans="1:12" ht="12.75">
      <c r="A353" s="42" t="s">
        <v>102</v>
      </c>
      <c r="B353" s="2" t="s">
        <v>478</v>
      </c>
      <c r="C353" s="59"/>
      <c r="D353" s="59"/>
      <c r="E353" s="13"/>
      <c r="F353" s="4"/>
      <c r="G353" s="77"/>
      <c r="H353" s="77"/>
      <c r="I353" s="77"/>
      <c r="J353" s="77"/>
      <c r="K353" s="56"/>
      <c r="L353" s="16"/>
    </row>
    <row r="354" spans="1:12" ht="12.75">
      <c r="A354" s="26"/>
      <c r="B354" s="10" t="s">
        <v>696</v>
      </c>
      <c r="C354" s="41"/>
      <c r="D354" s="41" t="s">
        <v>21</v>
      </c>
      <c r="E354" s="15">
        <v>15</v>
      </c>
      <c r="F354" s="27">
        <v>11.82</v>
      </c>
      <c r="G354" s="57">
        <f>E354*F354</f>
        <v>177.3</v>
      </c>
      <c r="H354" s="57"/>
      <c r="I354" s="57"/>
      <c r="J354" s="57"/>
      <c r="K354" s="28"/>
      <c r="L354" s="16"/>
    </row>
    <row r="355" spans="1:12" ht="12.75">
      <c r="A355" s="42" t="s">
        <v>104</v>
      </c>
      <c r="B355" s="2" t="s">
        <v>479</v>
      </c>
      <c r="C355" s="59"/>
      <c r="D355" s="59"/>
      <c r="E355" s="13"/>
      <c r="F355" s="4"/>
      <c r="G355" s="77"/>
      <c r="H355" s="77"/>
      <c r="I355" s="77"/>
      <c r="J355" s="77"/>
      <c r="K355" s="56"/>
      <c r="L355" s="16"/>
    </row>
    <row r="356" spans="1:12" ht="12.75">
      <c r="A356" s="26"/>
      <c r="B356" s="10" t="s">
        <v>480</v>
      </c>
      <c r="C356" s="41"/>
      <c r="D356" s="41" t="s">
        <v>21</v>
      </c>
      <c r="E356" s="15">
        <v>11</v>
      </c>
      <c r="F356" s="27">
        <v>22.1</v>
      </c>
      <c r="G356" s="57">
        <f>E356*F356</f>
        <v>243.10000000000002</v>
      </c>
      <c r="H356" s="57"/>
      <c r="I356" s="57"/>
      <c r="J356" s="57"/>
      <c r="K356" s="28"/>
      <c r="L356" s="16"/>
    </row>
    <row r="357" spans="1:12" ht="12.75">
      <c r="A357" s="72" t="s">
        <v>108</v>
      </c>
      <c r="B357" s="18" t="s">
        <v>481</v>
      </c>
      <c r="C357" s="21"/>
      <c r="D357" s="21" t="s">
        <v>21</v>
      </c>
      <c r="E357" s="17">
        <v>10</v>
      </c>
      <c r="F357" s="19">
        <v>10.81</v>
      </c>
      <c r="G357" s="54">
        <f aca="true" t="shared" si="5" ref="G357:G375">E357*F357</f>
        <v>108.10000000000001</v>
      </c>
      <c r="H357" s="54"/>
      <c r="I357" s="54"/>
      <c r="J357" s="54"/>
      <c r="K357" s="40"/>
      <c r="L357" s="16"/>
    </row>
    <row r="358" spans="1:12" ht="12.75">
      <c r="A358" s="42" t="s">
        <v>110</v>
      </c>
      <c r="B358" s="2" t="s">
        <v>633</v>
      </c>
      <c r="C358" s="59"/>
      <c r="D358" s="59" t="s">
        <v>21</v>
      </c>
      <c r="E358" s="13">
        <v>5</v>
      </c>
      <c r="F358" s="4">
        <v>10.99</v>
      </c>
      <c r="G358" s="77">
        <f t="shared" si="5"/>
        <v>54.95</v>
      </c>
      <c r="H358" s="77"/>
      <c r="I358" s="77"/>
      <c r="J358" s="77"/>
      <c r="K358" s="56"/>
      <c r="L358" s="16"/>
    </row>
    <row r="359" spans="1:12" ht="12.75">
      <c r="A359" s="72" t="s">
        <v>280</v>
      </c>
      <c r="B359" s="18" t="s">
        <v>832</v>
      </c>
      <c r="C359" s="21"/>
      <c r="D359" s="21" t="s">
        <v>344</v>
      </c>
      <c r="E359" s="17">
        <v>10</v>
      </c>
      <c r="F359" s="19">
        <v>30</v>
      </c>
      <c r="G359" s="54">
        <f t="shared" si="5"/>
        <v>300</v>
      </c>
      <c r="H359" s="54"/>
      <c r="I359" s="54"/>
      <c r="J359" s="54"/>
      <c r="K359" s="40"/>
      <c r="L359" s="16"/>
    </row>
    <row r="360" spans="1:12" ht="12.75">
      <c r="A360" s="26" t="s">
        <v>282</v>
      </c>
      <c r="B360" s="10" t="s">
        <v>482</v>
      </c>
      <c r="C360" s="41"/>
      <c r="D360" s="41" t="s">
        <v>21</v>
      </c>
      <c r="E360" s="15">
        <v>10</v>
      </c>
      <c r="F360" s="27">
        <v>4.8</v>
      </c>
      <c r="G360" s="54">
        <f t="shared" si="5"/>
        <v>48</v>
      </c>
      <c r="H360" s="57"/>
      <c r="I360" s="57"/>
      <c r="J360" s="57"/>
      <c r="K360" s="28"/>
      <c r="L360" s="16"/>
    </row>
    <row r="361" spans="1:12" ht="12.75">
      <c r="A361" s="72" t="s">
        <v>284</v>
      </c>
      <c r="B361" s="15" t="s">
        <v>697</v>
      </c>
      <c r="C361" s="21"/>
      <c r="D361" s="21" t="s">
        <v>21</v>
      </c>
      <c r="E361" s="17">
        <v>9</v>
      </c>
      <c r="F361" s="27">
        <v>7.1</v>
      </c>
      <c r="G361" s="54">
        <f t="shared" si="5"/>
        <v>63.9</v>
      </c>
      <c r="H361" s="54"/>
      <c r="I361" s="54"/>
      <c r="J361" s="54"/>
      <c r="K361" s="28"/>
      <c r="L361" s="16"/>
    </row>
    <row r="362" spans="1:12" ht="12.75">
      <c r="A362" s="72" t="s">
        <v>312</v>
      </c>
      <c r="B362" s="15" t="s">
        <v>698</v>
      </c>
      <c r="C362" s="21"/>
      <c r="D362" s="21" t="s">
        <v>21</v>
      </c>
      <c r="E362" s="17">
        <v>2</v>
      </c>
      <c r="F362" s="12">
        <v>7.09</v>
      </c>
      <c r="G362" s="54">
        <f t="shared" si="5"/>
        <v>14.18</v>
      </c>
      <c r="H362" s="57"/>
      <c r="I362" s="57"/>
      <c r="J362" s="57"/>
      <c r="K362" s="28"/>
      <c r="L362" s="16"/>
    </row>
    <row r="363" spans="1:12" ht="12.75">
      <c r="A363" s="72" t="s">
        <v>315</v>
      </c>
      <c r="B363" s="15" t="s">
        <v>699</v>
      </c>
      <c r="C363" s="21"/>
      <c r="D363" s="21" t="s">
        <v>21</v>
      </c>
      <c r="E363" s="17">
        <v>10</v>
      </c>
      <c r="F363" s="27">
        <v>15</v>
      </c>
      <c r="G363" s="54">
        <f t="shared" si="5"/>
        <v>150</v>
      </c>
      <c r="H363" s="57"/>
      <c r="I363" s="57"/>
      <c r="J363" s="57"/>
      <c r="K363" s="28"/>
      <c r="L363" s="16"/>
    </row>
    <row r="364" spans="1:12" ht="12.75">
      <c r="A364" s="72" t="s">
        <v>318</v>
      </c>
      <c r="B364" s="17" t="s">
        <v>700</v>
      </c>
      <c r="C364" s="21"/>
      <c r="D364" s="21" t="s">
        <v>21</v>
      </c>
      <c r="E364" s="17">
        <v>280</v>
      </c>
      <c r="F364" s="27">
        <v>3.5</v>
      </c>
      <c r="G364" s="54">
        <f t="shared" si="5"/>
        <v>980</v>
      </c>
      <c r="H364" s="57"/>
      <c r="I364" s="57"/>
      <c r="J364" s="57"/>
      <c r="K364" s="28"/>
      <c r="L364" s="16"/>
    </row>
    <row r="365" spans="1:12" ht="12.75">
      <c r="A365" s="72" t="s">
        <v>319</v>
      </c>
      <c r="B365" s="17" t="s">
        <v>701</v>
      </c>
      <c r="C365" s="21"/>
      <c r="D365" s="21" t="s">
        <v>21</v>
      </c>
      <c r="E365" s="17">
        <v>30</v>
      </c>
      <c r="F365" s="27">
        <v>7.2</v>
      </c>
      <c r="G365" s="54">
        <f t="shared" si="5"/>
        <v>216</v>
      </c>
      <c r="H365" s="54"/>
      <c r="I365" s="54"/>
      <c r="J365" s="54"/>
      <c r="K365" s="28"/>
      <c r="L365" s="16"/>
    </row>
    <row r="366" spans="1:12" ht="12.75">
      <c r="A366" s="72" t="s">
        <v>321</v>
      </c>
      <c r="B366" s="17" t="s">
        <v>830</v>
      </c>
      <c r="C366" s="21"/>
      <c r="D366" s="21" t="s">
        <v>831</v>
      </c>
      <c r="E366" s="17">
        <v>5</v>
      </c>
      <c r="F366" s="27">
        <v>112</v>
      </c>
      <c r="G366" s="54">
        <f t="shared" si="5"/>
        <v>560</v>
      </c>
      <c r="H366" s="57"/>
      <c r="I366" s="57"/>
      <c r="J366" s="57"/>
      <c r="K366" s="28"/>
      <c r="L366" s="16"/>
    </row>
    <row r="367" spans="1:12" ht="12.75">
      <c r="A367" s="72" t="s">
        <v>323</v>
      </c>
      <c r="B367" s="17" t="s">
        <v>861</v>
      </c>
      <c r="C367" s="22"/>
      <c r="D367" s="21" t="s">
        <v>21</v>
      </c>
      <c r="E367" s="17">
        <v>10</v>
      </c>
      <c r="F367" s="27">
        <v>36</v>
      </c>
      <c r="G367" s="54">
        <f t="shared" si="5"/>
        <v>360</v>
      </c>
      <c r="H367" s="54"/>
      <c r="I367" s="40"/>
      <c r="J367" s="54"/>
      <c r="K367" s="28"/>
      <c r="L367" s="16"/>
    </row>
    <row r="368" spans="1:12" ht="12.75">
      <c r="A368" s="72" t="s">
        <v>325</v>
      </c>
      <c r="B368" s="17" t="s">
        <v>862</v>
      </c>
      <c r="C368" s="22"/>
      <c r="D368" s="21" t="s">
        <v>158</v>
      </c>
      <c r="E368" s="17">
        <v>10</v>
      </c>
      <c r="F368" s="27">
        <v>30</v>
      </c>
      <c r="G368" s="54">
        <f t="shared" si="5"/>
        <v>300</v>
      </c>
      <c r="H368" s="57"/>
      <c r="I368" s="28"/>
      <c r="J368" s="57"/>
      <c r="K368" s="28"/>
      <c r="L368" s="16"/>
    </row>
    <row r="369" spans="1:12" ht="12.75">
      <c r="A369" s="72" t="s">
        <v>327</v>
      </c>
      <c r="B369" s="17" t="s">
        <v>863</v>
      </c>
      <c r="C369" s="22"/>
      <c r="D369" s="21" t="s">
        <v>21</v>
      </c>
      <c r="E369" s="17">
        <v>1</v>
      </c>
      <c r="F369" s="27">
        <v>47.52</v>
      </c>
      <c r="G369" s="54">
        <f t="shared" si="5"/>
        <v>47.52</v>
      </c>
      <c r="H369" s="57"/>
      <c r="I369" s="28"/>
      <c r="J369" s="57"/>
      <c r="K369" s="28"/>
      <c r="L369" s="16"/>
    </row>
    <row r="370" spans="1:12" ht="12.75">
      <c r="A370" s="72" t="s">
        <v>329</v>
      </c>
      <c r="B370" s="17" t="s">
        <v>864</v>
      </c>
      <c r="C370" s="22"/>
      <c r="D370" s="21" t="s">
        <v>21</v>
      </c>
      <c r="E370" s="17">
        <v>24</v>
      </c>
      <c r="F370" s="27">
        <v>60</v>
      </c>
      <c r="G370" s="54">
        <f t="shared" si="5"/>
        <v>1440</v>
      </c>
      <c r="H370" s="57"/>
      <c r="I370" s="28"/>
      <c r="J370" s="57"/>
      <c r="K370" s="28"/>
      <c r="L370" s="16"/>
    </row>
    <row r="371" spans="1:12" ht="12.75">
      <c r="A371" s="72" t="s">
        <v>331</v>
      </c>
      <c r="B371" s="17" t="s">
        <v>865</v>
      </c>
      <c r="C371" s="22"/>
      <c r="D371" s="21" t="s">
        <v>21</v>
      </c>
      <c r="E371" s="17">
        <v>1</v>
      </c>
      <c r="F371" s="76">
        <v>155.7</v>
      </c>
      <c r="G371" s="54">
        <f t="shared" si="5"/>
        <v>155.7</v>
      </c>
      <c r="H371" s="54"/>
      <c r="I371" s="40"/>
      <c r="J371" s="54"/>
      <c r="K371" s="40"/>
      <c r="L371" s="16"/>
    </row>
    <row r="372" spans="1:12" ht="12.75">
      <c r="A372" s="72" t="s">
        <v>332</v>
      </c>
      <c r="B372" s="17" t="s">
        <v>866</v>
      </c>
      <c r="C372" s="22"/>
      <c r="D372" s="21" t="s">
        <v>52</v>
      </c>
      <c r="E372" s="17">
        <v>2</v>
      </c>
      <c r="F372" s="27">
        <v>14.912</v>
      </c>
      <c r="G372" s="54">
        <f t="shared" si="5"/>
        <v>29.824</v>
      </c>
      <c r="H372" s="57"/>
      <c r="I372" s="28"/>
      <c r="J372" s="57"/>
      <c r="K372" s="28"/>
      <c r="L372" s="16"/>
    </row>
    <row r="373" spans="1:12" ht="12.75">
      <c r="A373" s="72" t="s">
        <v>333</v>
      </c>
      <c r="B373" s="17" t="s">
        <v>867</v>
      </c>
      <c r="C373" s="22"/>
      <c r="D373" s="21" t="s">
        <v>52</v>
      </c>
      <c r="E373" s="17">
        <v>2</v>
      </c>
      <c r="F373" s="27">
        <v>23.936</v>
      </c>
      <c r="G373" s="54">
        <f t="shared" si="5"/>
        <v>47.872</v>
      </c>
      <c r="H373" s="57"/>
      <c r="I373" s="28"/>
      <c r="J373" s="57"/>
      <c r="K373" s="28"/>
      <c r="L373" s="16"/>
    </row>
    <row r="374" spans="1:12" ht="12.75">
      <c r="A374" s="124" t="s">
        <v>335</v>
      </c>
      <c r="B374" s="17" t="s">
        <v>947</v>
      </c>
      <c r="C374" s="22"/>
      <c r="D374" s="21" t="s">
        <v>21</v>
      </c>
      <c r="E374" s="17">
        <v>50</v>
      </c>
      <c r="F374" s="27">
        <v>15.5</v>
      </c>
      <c r="G374" s="54">
        <f t="shared" si="5"/>
        <v>775</v>
      </c>
      <c r="H374" s="57"/>
      <c r="I374" s="54"/>
      <c r="J374" s="57"/>
      <c r="K374" s="28"/>
      <c r="L374" s="16"/>
    </row>
    <row r="375" spans="1:12" ht="12.75">
      <c r="A375" s="72"/>
      <c r="B375" s="11" t="s">
        <v>948</v>
      </c>
      <c r="C375" s="21"/>
      <c r="D375" s="51" t="s">
        <v>21</v>
      </c>
      <c r="E375" s="17">
        <v>12</v>
      </c>
      <c r="F375" s="27">
        <v>62</v>
      </c>
      <c r="G375" s="54">
        <f t="shared" si="5"/>
        <v>744</v>
      </c>
      <c r="H375" s="50"/>
      <c r="I375" s="54"/>
      <c r="J375" s="54"/>
      <c r="K375" s="28"/>
      <c r="L375" s="16"/>
    </row>
    <row r="376" spans="1:12" ht="12.75">
      <c r="A376" s="7"/>
      <c r="B376" s="11" t="s">
        <v>911</v>
      </c>
      <c r="C376" s="20"/>
      <c r="D376" s="20"/>
      <c r="E376" s="20"/>
      <c r="F376" s="19"/>
      <c r="G376" s="54">
        <f>SUM(G340:G375)</f>
        <v>27982.246</v>
      </c>
      <c r="H376" s="50"/>
      <c r="I376" s="39"/>
      <c r="J376" s="43"/>
      <c r="K376" s="28"/>
      <c r="L376" s="16"/>
    </row>
    <row r="379" ht="12.75">
      <c r="B379" t="s">
        <v>557</v>
      </c>
    </row>
    <row r="380" ht="12.75">
      <c r="B380" t="s">
        <v>558</v>
      </c>
    </row>
    <row r="383" spans="1:11" ht="12.75">
      <c r="A383" s="59" t="s">
        <v>647</v>
      </c>
      <c r="B383" s="59" t="s">
        <v>8</v>
      </c>
      <c r="C383" s="78" t="s">
        <v>12</v>
      </c>
      <c r="D383" s="59" t="s">
        <v>10</v>
      </c>
      <c r="E383" s="59" t="s">
        <v>14</v>
      </c>
      <c r="F383" s="59" t="s">
        <v>17</v>
      </c>
      <c r="G383" s="59" t="s">
        <v>181</v>
      </c>
      <c r="H383" s="59" t="s">
        <v>559</v>
      </c>
      <c r="I383" s="59" t="s">
        <v>561</v>
      </c>
      <c r="J383" s="59" t="s">
        <v>562</v>
      </c>
      <c r="K383" s="78" t="s">
        <v>562</v>
      </c>
    </row>
    <row r="384" spans="1:11" ht="12.75">
      <c r="A384" s="30" t="s">
        <v>646</v>
      </c>
      <c r="B384" s="30"/>
      <c r="C384" s="60" t="s">
        <v>9</v>
      </c>
      <c r="D384" s="30" t="s">
        <v>13</v>
      </c>
      <c r="E384" s="30" t="s">
        <v>15</v>
      </c>
      <c r="F384" s="30" t="s">
        <v>18</v>
      </c>
      <c r="G384" s="30" t="s">
        <v>18</v>
      </c>
      <c r="H384" s="30" t="s">
        <v>560</v>
      </c>
      <c r="I384" s="30" t="s">
        <v>560</v>
      </c>
      <c r="J384" s="30" t="s">
        <v>563</v>
      </c>
      <c r="K384" s="60" t="s">
        <v>563</v>
      </c>
    </row>
    <row r="385" spans="1:11" ht="12.75">
      <c r="A385" s="30"/>
      <c r="B385" s="30"/>
      <c r="C385" s="60"/>
      <c r="D385" s="30"/>
      <c r="E385" s="30" t="s">
        <v>935</v>
      </c>
      <c r="F385" s="30" t="s">
        <v>19</v>
      </c>
      <c r="G385" s="30" t="s">
        <v>19</v>
      </c>
      <c r="H385" s="30"/>
      <c r="I385" s="30"/>
      <c r="J385" s="30" t="s">
        <v>564</v>
      </c>
      <c r="K385" s="60" t="s">
        <v>636</v>
      </c>
    </row>
    <row r="386" spans="1:11" ht="12.75">
      <c r="A386" s="41"/>
      <c r="B386" s="41"/>
      <c r="C386" s="58"/>
      <c r="D386" s="41"/>
      <c r="E386" s="41"/>
      <c r="F386" s="41"/>
      <c r="G386" s="41"/>
      <c r="H386" s="41"/>
      <c r="I386" s="41"/>
      <c r="J386" s="41"/>
      <c r="K386" s="58" t="s">
        <v>616</v>
      </c>
    </row>
    <row r="387" spans="1:11" ht="12.75">
      <c r="A387" s="41">
        <v>1</v>
      </c>
      <c r="B387" s="80">
        <v>2</v>
      </c>
      <c r="C387" s="41">
        <v>4</v>
      </c>
      <c r="D387" s="41">
        <v>5</v>
      </c>
      <c r="E387" s="41">
        <v>6</v>
      </c>
      <c r="F387" s="41">
        <v>7</v>
      </c>
      <c r="G387" s="41">
        <v>8</v>
      </c>
      <c r="H387" s="41">
        <v>9</v>
      </c>
      <c r="I387" s="41">
        <v>10</v>
      </c>
      <c r="J387" s="21">
        <v>11</v>
      </c>
      <c r="K387" s="58">
        <v>12</v>
      </c>
    </row>
    <row r="388" spans="1:11" ht="12.75">
      <c r="A388" s="42" t="s">
        <v>20</v>
      </c>
      <c r="B388" s="2" t="s">
        <v>567</v>
      </c>
      <c r="C388" s="13"/>
      <c r="D388" s="59"/>
      <c r="E388" s="13"/>
      <c r="F388" s="90"/>
      <c r="G388" s="97"/>
      <c r="H388" s="13" t="s">
        <v>629</v>
      </c>
      <c r="I388" s="59" t="s">
        <v>849</v>
      </c>
      <c r="J388" s="13"/>
      <c r="K388" s="4">
        <v>3221</v>
      </c>
    </row>
    <row r="389" spans="1:11" ht="12.75">
      <c r="A389" s="26"/>
      <c r="B389" s="10" t="s">
        <v>702</v>
      </c>
      <c r="C389" s="15"/>
      <c r="D389" s="41" t="s">
        <v>514</v>
      </c>
      <c r="E389" s="15">
        <v>3</v>
      </c>
      <c r="F389" s="91">
        <v>814</v>
      </c>
      <c r="G389" s="91">
        <f>E389*F389</f>
        <v>2442</v>
      </c>
      <c r="H389" s="15"/>
      <c r="I389" s="15"/>
      <c r="J389" s="15"/>
      <c r="K389" s="12"/>
    </row>
    <row r="390" spans="1:11" ht="12.75">
      <c r="A390" s="42" t="s">
        <v>22</v>
      </c>
      <c r="B390" s="2" t="s">
        <v>568</v>
      </c>
      <c r="C390" s="13"/>
      <c r="D390" s="59"/>
      <c r="E390" s="13"/>
      <c r="F390" s="90"/>
      <c r="G390" s="90"/>
      <c r="H390" s="13"/>
      <c r="I390" s="13"/>
      <c r="J390" s="13"/>
      <c r="K390" s="4"/>
    </row>
    <row r="391" spans="1:11" ht="12.75">
      <c r="A391" s="26"/>
      <c r="B391" s="10" t="s">
        <v>569</v>
      </c>
      <c r="C391" s="15"/>
      <c r="D391" s="41" t="s">
        <v>514</v>
      </c>
      <c r="E391" s="15">
        <v>30</v>
      </c>
      <c r="F391" s="91">
        <v>169</v>
      </c>
      <c r="G391" s="91">
        <f>E391*F391</f>
        <v>5070</v>
      </c>
      <c r="H391" s="15"/>
      <c r="I391" s="15"/>
      <c r="J391" s="15"/>
      <c r="K391" s="12"/>
    </row>
    <row r="392" spans="1:11" ht="12.75">
      <c r="A392" s="42" t="s">
        <v>24</v>
      </c>
      <c r="B392" s="2" t="s">
        <v>570</v>
      </c>
      <c r="C392" s="13"/>
      <c r="D392" s="59"/>
      <c r="E392" s="13"/>
      <c r="F392" s="90"/>
      <c r="G392" s="90"/>
      <c r="H392" s="13"/>
      <c r="I392" s="13"/>
      <c r="J392" s="13"/>
      <c r="K392" s="4"/>
    </row>
    <row r="393" spans="1:11" ht="12.75">
      <c r="A393" s="26"/>
      <c r="B393" s="10" t="s">
        <v>571</v>
      </c>
      <c r="C393" s="15"/>
      <c r="D393" s="41" t="s">
        <v>514</v>
      </c>
      <c r="E393" s="15">
        <v>4</v>
      </c>
      <c r="F393" s="91">
        <v>92.74</v>
      </c>
      <c r="G393" s="91">
        <f aca="true" t="shared" si="6" ref="G393:G400">E393*F393</f>
        <v>370.96</v>
      </c>
      <c r="H393" s="15"/>
      <c r="I393" s="15"/>
      <c r="J393" s="15"/>
      <c r="K393" s="12"/>
    </row>
    <row r="394" spans="1:11" ht="12.75">
      <c r="A394" s="72" t="s">
        <v>26</v>
      </c>
      <c r="B394" s="17" t="s">
        <v>572</v>
      </c>
      <c r="C394" s="17"/>
      <c r="D394" s="21" t="s">
        <v>21</v>
      </c>
      <c r="E394" s="17">
        <v>120</v>
      </c>
      <c r="F394" s="89">
        <v>0.52</v>
      </c>
      <c r="G394" s="89">
        <f t="shared" si="6"/>
        <v>62.400000000000006</v>
      </c>
      <c r="H394" s="17"/>
      <c r="I394" s="17"/>
      <c r="J394" s="17"/>
      <c r="K394" s="19"/>
    </row>
    <row r="395" spans="1:11" ht="12.75">
      <c r="A395" s="72" t="s">
        <v>27</v>
      </c>
      <c r="B395" s="17" t="s">
        <v>703</v>
      </c>
      <c r="C395" s="17"/>
      <c r="D395" s="21" t="s">
        <v>21</v>
      </c>
      <c r="E395" s="17">
        <v>55</v>
      </c>
      <c r="F395" s="89">
        <v>2.81</v>
      </c>
      <c r="G395" s="89">
        <f t="shared" si="6"/>
        <v>154.55</v>
      </c>
      <c r="H395" s="17"/>
      <c r="I395" s="17"/>
      <c r="J395" s="17"/>
      <c r="K395" s="19"/>
    </row>
    <row r="396" spans="1:11" ht="12.75">
      <c r="A396" s="72" t="s">
        <v>30</v>
      </c>
      <c r="B396" s="17" t="s">
        <v>806</v>
      </c>
      <c r="C396" s="17"/>
      <c r="D396" s="21" t="s">
        <v>21</v>
      </c>
      <c r="E396" s="17">
        <v>6</v>
      </c>
      <c r="F396" s="95">
        <v>172</v>
      </c>
      <c r="G396" s="91">
        <f t="shared" si="6"/>
        <v>1032</v>
      </c>
      <c r="H396" s="17"/>
      <c r="I396" s="17"/>
      <c r="J396" s="17"/>
      <c r="K396" s="19"/>
    </row>
    <row r="397" spans="1:11" ht="12.75">
      <c r="A397" s="72" t="s">
        <v>73</v>
      </c>
      <c r="B397" s="17" t="s">
        <v>852</v>
      </c>
      <c r="C397" s="17"/>
      <c r="D397" s="21" t="s">
        <v>514</v>
      </c>
      <c r="E397" s="17">
        <v>5</v>
      </c>
      <c r="F397" s="95">
        <v>58.85</v>
      </c>
      <c r="G397" s="91">
        <f t="shared" si="6"/>
        <v>294.25</v>
      </c>
      <c r="H397" s="17"/>
      <c r="I397" s="17"/>
      <c r="J397" s="17"/>
      <c r="K397" s="19"/>
    </row>
    <row r="398" spans="1:11" ht="12.75">
      <c r="A398" s="72" t="s">
        <v>75</v>
      </c>
      <c r="B398" s="17" t="s">
        <v>853</v>
      </c>
      <c r="C398" s="17" t="s">
        <v>52</v>
      </c>
      <c r="D398" s="21" t="s">
        <v>21</v>
      </c>
      <c r="E398" s="17">
        <v>10</v>
      </c>
      <c r="F398" s="95">
        <v>14.79</v>
      </c>
      <c r="G398" s="91">
        <f t="shared" si="6"/>
        <v>147.89999999999998</v>
      </c>
      <c r="H398" s="17"/>
      <c r="I398" s="17"/>
      <c r="J398" s="17"/>
      <c r="K398" s="19"/>
    </row>
    <row r="399" spans="1:11" ht="12.75">
      <c r="A399" s="72" t="s">
        <v>77</v>
      </c>
      <c r="B399" s="17" t="s">
        <v>872</v>
      </c>
      <c r="C399" s="19"/>
      <c r="D399" s="21" t="s">
        <v>21</v>
      </c>
      <c r="E399" s="17">
        <v>5</v>
      </c>
      <c r="F399" s="95">
        <v>7.36</v>
      </c>
      <c r="G399" s="91">
        <f t="shared" si="6"/>
        <v>36.800000000000004</v>
      </c>
      <c r="H399" s="17"/>
      <c r="I399" s="17"/>
      <c r="J399" s="17"/>
      <c r="K399" s="19"/>
    </row>
    <row r="400" spans="1:11" ht="12.75">
      <c r="A400" s="72" t="s">
        <v>98</v>
      </c>
      <c r="B400" s="17" t="s">
        <v>873</v>
      </c>
      <c r="C400" s="19"/>
      <c r="D400" s="21" t="s">
        <v>21</v>
      </c>
      <c r="E400" s="17">
        <v>5</v>
      </c>
      <c r="F400" s="95">
        <v>21.23</v>
      </c>
      <c r="G400" s="91">
        <f t="shared" si="6"/>
        <v>106.15</v>
      </c>
      <c r="H400" s="17"/>
      <c r="I400" s="17"/>
      <c r="J400" s="17"/>
      <c r="K400" s="19"/>
    </row>
    <row r="401" spans="1:11" ht="12.75">
      <c r="A401" s="72" t="s">
        <v>100</v>
      </c>
      <c r="B401" s="17" t="s">
        <v>955</v>
      </c>
      <c r="C401" s="20"/>
      <c r="D401" s="21" t="s">
        <v>21</v>
      </c>
      <c r="E401" s="17">
        <v>9</v>
      </c>
      <c r="F401" s="95">
        <v>700</v>
      </c>
      <c r="G401" s="91">
        <f>E401*F401</f>
        <v>6300</v>
      </c>
      <c r="H401" s="20"/>
      <c r="I401" s="17"/>
      <c r="J401" s="17"/>
      <c r="K401" s="19"/>
    </row>
    <row r="402" spans="1:11" ht="12.75">
      <c r="A402" s="7"/>
      <c r="B402" s="20" t="s">
        <v>926</v>
      </c>
      <c r="C402" s="20"/>
      <c r="D402" s="20"/>
      <c r="E402" s="20"/>
      <c r="F402" s="96"/>
      <c r="G402" s="89">
        <f>SUM(G388:G401)</f>
        <v>16017.009999999998</v>
      </c>
      <c r="H402" s="20"/>
      <c r="I402" s="20"/>
      <c r="J402" s="20"/>
      <c r="K402" s="19"/>
    </row>
    <row r="405" ht="12.75">
      <c r="B405" t="s">
        <v>574</v>
      </c>
    </row>
    <row r="408" spans="1:11" ht="12.75">
      <c r="A408" s="59" t="s">
        <v>647</v>
      </c>
      <c r="B408" s="59" t="s">
        <v>8</v>
      </c>
      <c r="C408" s="78" t="s">
        <v>573</v>
      </c>
      <c r="D408" s="59" t="s">
        <v>10</v>
      </c>
      <c r="E408" s="59" t="s">
        <v>14</v>
      </c>
      <c r="F408" s="59" t="s">
        <v>61</v>
      </c>
      <c r="G408" s="59" t="s">
        <v>181</v>
      </c>
      <c r="H408" s="59" t="s">
        <v>573</v>
      </c>
      <c r="I408" s="59" t="s">
        <v>561</v>
      </c>
      <c r="J408" s="59" t="s">
        <v>562</v>
      </c>
      <c r="K408" s="78" t="s">
        <v>562</v>
      </c>
    </row>
    <row r="409" spans="1:11" ht="12.75">
      <c r="A409" s="30" t="s">
        <v>646</v>
      </c>
      <c r="B409" s="30"/>
      <c r="C409" s="60" t="s">
        <v>9</v>
      </c>
      <c r="D409" s="30" t="s">
        <v>13</v>
      </c>
      <c r="E409" s="30" t="s">
        <v>15</v>
      </c>
      <c r="F409" s="30" t="s">
        <v>18</v>
      </c>
      <c r="G409" s="30" t="s">
        <v>575</v>
      </c>
      <c r="H409" s="30" t="s">
        <v>560</v>
      </c>
      <c r="I409" s="30" t="s">
        <v>560</v>
      </c>
      <c r="J409" s="30" t="s">
        <v>563</v>
      </c>
      <c r="K409" s="60" t="s">
        <v>563</v>
      </c>
    </row>
    <row r="410" spans="1:11" ht="12.75">
      <c r="A410" s="30"/>
      <c r="B410" s="30"/>
      <c r="C410" s="60"/>
      <c r="D410" s="30"/>
      <c r="E410" s="30" t="s">
        <v>935</v>
      </c>
      <c r="F410" s="30" t="s">
        <v>19</v>
      </c>
      <c r="G410" s="30" t="s">
        <v>576</v>
      </c>
      <c r="H410" s="30"/>
      <c r="I410" s="30"/>
      <c r="J410" s="30" t="s">
        <v>564</v>
      </c>
      <c r="K410" s="60" t="s">
        <v>636</v>
      </c>
    </row>
    <row r="411" spans="1:11" ht="12.75">
      <c r="A411" s="41"/>
      <c r="B411" s="41"/>
      <c r="C411" s="58"/>
      <c r="D411" s="41"/>
      <c r="E411" s="41"/>
      <c r="F411" s="41"/>
      <c r="G411" s="41"/>
      <c r="H411" s="41"/>
      <c r="I411" s="41"/>
      <c r="J411" s="41"/>
      <c r="K411" s="58" t="s">
        <v>616</v>
      </c>
    </row>
    <row r="412" spans="1:11" ht="12.75">
      <c r="A412" s="41">
        <v>1</v>
      </c>
      <c r="B412" s="80">
        <v>2</v>
      </c>
      <c r="C412" s="41">
        <v>4</v>
      </c>
      <c r="D412" s="41">
        <v>5</v>
      </c>
      <c r="E412" s="58">
        <v>6</v>
      </c>
      <c r="F412" s="58">
        <v>7</v>
      </c>
      <c r="G412" s="41">
        <v>8</v>
      </c>
      <c r="H412" s="41">
        <v>9</v>
      </c>
      <c r="I412" s="41">
        <v>10</v>
      </c>
      <c r="J412" s="21">
        <v>11</v>
      </c>
      <c r="K412" s="58">
        <v>12</v>
      </c>
    </row>
    <row r="413" spans="1:11" ht="12.75">
      <c r="A413" s="42" t="s">
        <v>20</v>
      </c>
      <c r="B413" s="2" t="s">
        <v>577</v>
      </c>
      <c r="C413" s="59"/>
      <c r="D413" s="59"/>
      <c r="E413" s="4"/>
      <c r="F413" s="93"/>
      <c r="G413" s="90"/>
      <c r="H413" s="13"/>
      <c r="I413" s="13"/>
      <c r="J413" s="13"/>
      <c r="K413" s="4"/>
    </row>
    <row r="414" spans="1:11" ht="12.75">
      <c r="A414" s="26"/>
      <c r="B414" s="10" t="s">
        <v>578</v>
      </c>
      <c r="C414" s="41" t="s">
        <v>52</v>
      </c>
      <c r="D414" s="41" t="s">
        <v>21</v>
      </c>
      <c r="E414" s="12">
        <v>200</v>
      </c>
      <c r="F414" s="95">
        <v>11.91</v>
      </c>
      <c r="G414" s="91">
        <f>E414*F414</f>
        <v>2382</v>
      </c>
      <c r="H414" s="41" t="s">
        <v>629</v>
      </c>
      <c r="I414" s="41" t="s">
        <v>849</v>
      </c>
      <c r="J414" s="15"/>
      <c r="K414" s="116" t="s">
        <v>648</v>
      </c>
    </row>
    <row r="415" spans="1:11" ht="12.75">
      <c r="A415" s="42" t="s">
        <v>22</v>
      </c>
      <c r="B415" s="2" t="s">
        <v>579</v>
      </c>
      <c r="C415" s="59"/>
      <c r="D415" s="59"/>
      <c r="E415" s="4"/>
      <c r="F415" s="93"/>
      <c r="G415" s="90"/>
      <c r="H415" s="13"/>
      <c r="I415" s="13"/>
      <c r="J415" s="13"/>
      <c r="K415" s="4"/>
    </row>
    <row r="416" spans="1:11" ht="12.75">
      <c r="A416" s="26"/>
      <c r="B416" s="48" t="s">
        <v>580</v>
      </c>
      <c r="C416" s="41"/>
      <c r="D416" s="41" t="s">
        <v>21</v>
      </c>
      <c r="E416" s="12">
        <v>400</v>
      </c>
      <c r="F416" s="95">
        <v>5.2</v>
      </c>
      <c r="G416" s="91">
        <f>E416*F416</f>
        <v>2080</v>
      </c>
      <c r="H416" s="15"/>
      <c r="I416" s="15"/>
      <c r="J416" s="15"/>
      <c r="K416" s="12"/>
    </row>
    <row r="417" spans="1:11" ht="12.75">
      <c r="A417" s="42" t="s">
        <v>24</v>
      </c>
      <c r="B417" s="2" t="s">
        <v>644</v>
      </c>
      <c r="C417" s="59"/>
      <c r="D417" s="59" t="s">
        <v>158</v>
      </c>
      <c r="E417" s="4">
        <v>192</v>
      </c>
      <c r="F417" s="93">
        <v>28</v>
      </c>
      <c r="G417" s="90">
        <f>E417*F417</f>
        <v>5376</v>
      </c>
      <c r="H417" s="13"/>
      <c r="I417" s="13"/>
      <c r="J417" s="13"/>
      <c r="K417" s="4"/>
    </row>
    <row r="418" spans="1:11" ht="12.75">
      <c r="A418" s="72" t="s">
        <v>26</v>
      </c>
      <c r="B418" s="17" t="s">
        <v>807</v>
      </c>
      <c r="C418" s="21"/>
      <c r="D418" s="21" t="s">
        <v>514</v>
      </c>
      <c r="E418" s="19">
        <v>100</v>
      </c>
      <c r="F418" s="89">
        <v>11.2</v>
      </c>
      <c r="G418" s="89">
        <f>E418*F418</f>
        <v>1120</v>
      </c>
      <c r="H418" s="17"/>
      <c r="I418" s="17"/>
      <c r="J418" s="17"/>
      <c r="K418" s="17"/>
    </row>
    <row r="419" spans="1:11" ht="12.75">
      <c r="A419" s="72" t="s">
        <v>27</v>
      </c>
      <c r="B419" s="17" t="s">
        <v>874</v>
      </c>
      <c r="C419" s="21"/>
      <c r="D419" s="21" t="s">
        <v>344</v>
      </c>
      <c r="E419" s="17">
        <v>10</v>
      </c>
      <c r="F419" s="96">
        <v>31.49</v>
      </c>
      <c r="G419" s="96">
        <f>E419*F419</f>
        <v>314.9</v>
      </c>
      <c r="H419" s="17"/>
      <c r="I419" s="17"/>
      <c r="J419" s="17"/>
      <c r="K419" s="19"/>
    </row>
    <row r="420" spans="1:11" ht="12.75">
      <c r="A420" s="7"/>
      <c r="B420" s="18" t="s">
        <v>59</v>
      </c>
      <c r="C420" s="20"/>
      <c r="D420" s="20"/>
      <c r="E420" s="20"/>
      <c r="F420" s="96"/>
      <c r="G420" s="96">
        <f>SUM(G413:G419)</f>
        <v>11272.9</v>
      </c>
      <c r="H420" s="20"/>
      <c r="I420" s="20"/>
      <c r="J420" s="20"/>
      <c r="K420" s="19"/>
    </row>
    <row r="422" ht="12.75">
      <c r="F422" s="6"/>
    </row>
    <row r="423" ht="12.75">
      <c r="B423" t="s">
        <v>581</v>
      </c>
    </row>
    <row r="426" spans="1:11" ht="12.75">
      <c r="A426" s="59" t="s">
        <v>647</v>
      </c>
      <c r="B426" s="59" t="s">
        <v>8</v>
      </c>
      <c r="C426" s="78" t="s">
        <v>559</v>
      </c>
      <c r="D426" s="59" t="s">
        <v>10</v>
      </c>
      <c r="E426" s="59" t="s">
        <v>14</v>
      </c>
      <c r="F426" s="59" t="s">
        <v>17</v>
      </c>
      <c r="G426" s="59" t="s">
        <v>181</v>
      </c>
      <c r="H426" s="59" t="s">
        <v>573</v>
      </c>
      <c r="I426" s="59" t="s">
        <v>561</v>
      </c>
      <c r="J426" s="59" t="s">
        <v>562</v>
      </c>
      <c r="K426" s="78" t="s">
        <v>562</v>
      </c>
    </row>
    <row r="427" spans="1:11" ht="12.75">
      <c r="A427" s="30" t="s">
        <v>646</v>
      </c>
      <c r="B427" s="30"/>
      <c r="C427" s="60" t="s">
        <v>9</v>
      </c>
      <c r="D427" s="30" t="s">
        <v>13</v>
      </c>
      <c r="E427" s="30" t="s">
        <v>15</v>
      </c>
      <c r="F427" s="30" t="s">
        <v>18</v>
      </c>
      <c r="G427" s="30" t="s">
        <v>18</v>
      </c>
      <c r="H427" s="30" t="s">
        <v>560</v>
      </c>
      <c r="I427" s="30" t="s">
        <v>560</v>
      </c>
      <c r="J427" s="30" t="s">
        <v>563</v>
      </c>
      <c r="K427" s="60" t="s">
        <v>609</v>
      </c>
    </row>
    <row r="428" spans="1:11" ht="12.75">
      <c r="A428" s="30"/>
      <c r="B428" s="30"/>
      <c r="C428" s="60"/>
      <c r="D428" s="30"/>
      <c r="E428" s="30" t="s">
        <v>935</v>
      </c>
      <c r="F428" s="30" t="s">
        <v>19</v>
      </c>
      <c r="G428" s="30" t="s">
        <v>19</v>
      </c>
      <c r="H428" s="30"/>
      <c r="I428" s="30"/>
      <c r="J428" s="30" t="s">
        <v>564</v>
      </c>
      <c r="K428" s="60" t="s">
        <v>615</v>
      </c>
    </row>
    <row r="429" spans="1:11" ht="12.75">
      <c r="A429" s="41"/>
      <c r="B429" s="41"/>
      <c r="C429" s="58"/>
      <c r="D429" s="41"/>
      <c r="E429" s="41"/>
      <c r="F429" s="41"/>
      <c r="G429" s="41"/>
      <c r="H429" s="41"/>
      <c r="I429" s="41"/>
      <c r="J429" s="41"/>
      <c r="K429" s="58" t="s">
        <v>616</v>
      </c>
    </row>
    <row r="430" spans="1:11" ht="12.75">
      <c r="A430" s="41">
        <v>1</v>
      </c>
      <c r="B430" s="80">
        <v>2</v>
      </c>
      <c r="C430" s="41">
        <v>4</v>
      </c>
      <c r="D430" s="41">
        <v>5</v>
      </c>
      <c r="E430" s="41">
        <v>6</v>
      </c>
      <c r="F430" s="58">
        <v>7</v>
      </c>
      <c r="G430" s="41">
        <v>8</v>
      </c>
      <c r="H430" s="58">
        <v>9</v>
      </c>
      <c r="I430" s="41">
        <v>10</v>
      </c>
      <c r="J430" s="80">
        <v>11</v>
      </c>
      <c r="K430" s="58">
        <v>12</v>
      </c>
    </row>
    <row r="431" spans="1:11" ht="12.75">
      <c r="A431" s="42" t="s">
        <v>20</v>
      </c>
      <c r="B431" s="2" t="s">
        <v>582</v>
      </c>
      <c r="C431" s="13"/>
      <c r="D431" s="59"/>
      <c r="E431" s="13"/>
      <c r="F431" s="4"/>
      <c r="G431" s="77"/>
      <c r="H431" s="13"/>
      <c r="I431" s="13"/>
      <c r="J431" s="13"/>
      <c r="K431" s="4"/>
    </row>
    <row r="432" spans="1:11" ht="12.75">
      <c r="A432" s="26"/>
      <c r="B432" s="10" t="s">
        <v>583</v>
      </c>
      <c r="C432" s="15"/>
      <c r="D432" s="41" t="s">
        <v>514</v>
      </c>
      <c r="E432" s="15">
        <v>4</v>
      </c>
      <c r="F432" s="27">
        <v>260</v>
      </c>
      <c r="G432" s="57">
        <f aca="true" t="shared" si="7" ref="G432:G441">E432*F432</f>
        <v>1040</v>
      </c>
      <c r="H432" s="41" t="s">
        <v>629</v>
      </c>
      <c r="I432" s="41" t="s">
        <v>849</v>
      </c>
      <c r="J432" s="15"/>
      <c r="K432" s="116" t="s">
        <v>648</v>
      </c>
    </row>
    <row r="433" spans="1:11" ht="12.75">
      <c r="A433" s="72" t="s">
        <v>22</v>
      </c>
      <c r="B433" s="17" t="s">
        <v>584</v>
      </c>
      <c r="C433" s="17"/>
      <c r="D433" s="21" t="s">
        <v>514</v>
      </c>
      <c r="E433" s="17">
        <v>2</v>
      </c>
      <c r="F433" s="76">
        <v>210</v>
      </c>
      <c r="G433" s="54">
        <f t="shared" si="7"/>
        <v>420</v>
      </c>
      <c r="H433" s="17"/>
      <c r="I433" s="17"/>
      <c r="J433" s="17"/>
      <c r="K433" s="17"/>
    </row>
    <row r="434" spans="1:11" ht="12.75">
      <c r="A434" s="72" t="s">
        <v>24</v>
      </c>
      <c r="B434" s="17" t="s">
        <v>808</v>
      </c>
      <c r="C434" s="17"/>
      <c r="D434" s="21" t="s">
        <v>514</v>
      </c>
      <c r="E434" s="17">
        <v>6</v>
      </c>
      <c r="F434" s="17">
        <v>380.73</v>
      </c>
      <c r="G434" s="54">
        <f t="shared" si="7"/>
        <v>2284.38</v>
      </c>
      <c r="H434" s="17"/>
      <c r="I434" s="17"/>
      <c r="J434" s="17"/>
      <c r="K434" s="17"/>
    </row>
    <row r="435" spans="1:11" ht="12.75">
      <c r="A435" s="72" t="s">
        <v>26</v>
      </c>
      <c r="B435" s="17" t="s">
        <v>585</v>
      </c>
      <c r="C435" s="17"/>
      <c r="D435" s="21" t="s">
        <v>514</v>
      </c>
      <c r="E435" s="17">
        <v>6</v>
      </c>
      <c r="F435" s="76">
        <v>228</v>
      </c>
      <c r="G435" s="54">
        <f t="shared" si="7"/>
        <v>1368</v>
      </c>
      <c r="H435" s="17"/>
      <c r="I435" s="17"/>
      <c r="J435" s="17"/>
      <c r="K435" s="17"/>
    </row>
    <row r="436" spans="1:11" ht="12.75">
      <c r="A436" s="72" t="s">
        <v>27</v>
      </c>
      <c r="B436" s="17" t="s">
        <v>586</v>
      </c>
      <c r="C436" s="17"/>
      <c r="D436" s="21" t="s">
        <v>514</v>
      </c>
      <c r="E436" s="17">
        <v>6</v>
      </c>
      <c r="F436" s="76">
        <v>200</v>
      </c>
      <c r="G436" s="54">
        <f t="shared" si="7"/>
        <v>1200</v>
      </c>
      <c r="H436" s="17"/>
      <c r="I436" s="17"/>
      <c r="J436" s="17"/>
      <c r="K436" s="17"/>
    </row>
    <row r="437" spans="1:11" ht="12.75">
      <c r="A437" s="72" t="s">
        <v>30</v>
      </c>
      <c r="B437" s="17" t="s">
        <v>587</v>
      </c>
      <c r="C437" s="17"/>
      <c r="D437" s="21" t="s">
        <v>514</v>
      </c>
      <c r="E437" s="17">
        <v>20</v>
      </c>
      <c r="F437" s="76">
        <v>160</v>
      </c>
      <c r="G437" s="54">
        <f t="shared" si="7"/>
        <v>3200</v>
      </c>
      <c r="H437" s="17"/>
      <c r="I437" s="17"/>
      <c r="J437" s="17"/>
      <c r="K437" s="17"/>
    </row>
    <row r="438" spans="1:11" ht="12.75">
      <c r="A438" s="72" t="s">
        <v>73</v>
      </c>
      <c r="B438" s="17" t="s">
        <v>588</v>
      </c>
      <c r="C438" s="17"/>
      <c r="D438" s="21" t="s">
        <v>514</v>
      </c>
      <c r="E438" s="17">
        <v>5</v>
      </c>
      <c r="F438" s="76">
        <v>299</v>
      </c>
      <c r="G438" s="54">
        <f t="shared" si="7"/>
        <v>1495</v>
      </c>
      <c r="H438" s="17"/>
      <c r="I438" s="17"/>
      <c r="J438" s="17"/>
      <c r="K438" s="17"/>
    </row>
    <row r="439" spans="1:11" ht="12.75">
      <c r="A439" s="72" t="s">
        <v>75</v>
      </c>
      <c r="B439" s="17" t="s">
        <v>912</v>
      </c>
      <c r="C439" s="19"/>
      <c r="D439" s="21" t="s">
        <v>514</v>
      </c>
      <c r="E439" s="17">
        <v>10</v>
      </c>
      <c r="F439" s="61">
        <v>315.36</v>
      </c>
      <c r="G439" s="54">
        <f t="shared" si="7"/>
        <v>3153.6000000000004</v>
      </c>
      <c r="H439" s="17"/>
      <c r="I439" s="17"/>
      <c r="J439" s="17"/>
      <c r="K439" s="19"/>
    </row>
    <row r="440" spans="1:11" ht="12.75">
      <c r="A440" s="26" t="s">
        <v>77</v>
      </c>
      <c r="B440" s="17" t="s">
        <v>655</v>
      </c>
      <c r="C440" s="17"/>
      <c r="D440" s="21" t="s">
        <v>654</v>
      </c>
      <c r="E440" s="17">
        <v>10</v>
      </c>
      <c r="F440" s="61">
        <v>10</v>
      </c>
      <c r="G440" s="54">
        <f t="shared" si="7"/>
        <v>100</v>
      </c>
      <c r="H440" s="17"/>
      <c r="I440" s="17"/>
      <c r="J440" s="17"/>
      <c r="K440" s="19"/>
    </row>
    <row r="441" spans="1:11" ht="12.75">
      <c r="A441" s="72" t="s">
        <v>98</v>
      </c>
      <c r="B441" s="20" t="s">
        <v>927</v>
      </c>
      <c r="C441" s="17"/>
      <c r="D441" s="51" t="s">
        <v>514</v>
      </c>
      <c r="E441" s="17">
        <v>4</v>
      </c>
      <c r="F441" s="61">
        <v>172</v>
      </c>
      <c r="G441" s="54">
        <f t="shared" si="7"/>
        <v>688</v>
      </c>
      <c r="H441" s="20"/>
      <c r="I441" s="17"/>
      <c r="J441" s="17"/>
      <c r="K441" s="19"/>
    </row>
    <row r="442" spans="1:11" ht="12.75">
      <c r="A442" s="7"/>
      <c r="B442" s="20" t="s">
        <v>913</v>
      </c>
      <c r="C442" s="20"/>
      <c r="D442" s="20"/>
      <c r="E442" s="20"/>
      <c r="F442" s="19"/>
      <c r="G442" s="54">
        <f>SUM(G431:G441)</f>
        <v>14948.980000000001</v>
      </c>
      <c r="H442" s="20"/>
      <c r="I442" s="20"/>
      <c r="J442" s="20"/>
      <c r="K442" s="19"/>
    </row>
    <row r="445" ht="12.75">
      <c r="B445" t="s">
        <v>589</v>
      </c>
    </row>
    <row r="448" spans="1:11" ht="12.75">
      <c r="A448" s="59" t="s">
        <v>653</v>
      </c>
      <c r="B448" s="59" t="s">
        <v>8</v>
      </c>
      <c r="C448" s="78" t="s">
        <v>573</v>
      </c>
      <c r="D448" s="59" t="s">
        <v>10</v>
      </c>
      <c r="E448" s="59" t="s">
        <v>14</v>
      </c>
      <c r="F448" s="59" t="s">
        <v>17</v>
      </c>
      <c r="G448" s="59" t="s">
        <v>181</v>
      </c>
      <c r="H448" s="59" t="s">
        <v>559</v>
      </c>
      <c r="I448" s="59" t="s">
        <v>561</v>
      </c>
      <c r="J448" s="59" t="s">
        <v>562</v>
      </c>
      <c r="K448" s="78" t="s">
        <v>562</v>
      </c>
    </row>
    <row r="449" spans="1:11" ht="12.75">
      <c r="A449" s="30" t="s">
        <v>646</v>
      </c>
      <c r="B449" s="30"/>
      <c r="C449" s="60" t="s">
        <v>9</v>
      </c>
      <c r="D449" s="30" t="s">
        <v>13</v>
      </c>
      <c r="E449" s="30" t="s">
        <v>15</v>
      </c>
      <c r="F449" s="30" t="s">
        <v>18</v>
      </c>
      <c r="G449" s="30" t="s">
        <v>18</v>
      </c>
      <c r="H449" s="30" t="s">
        <v>560</v>
      </c>
      <c r="I449" s="30" t="s">
        <v>560</v>
      </c>
      <c r="J449" s="30" t="s">
        <v>563</v>
      </c>
      <c r="K449" s="60" t="s">
        <v>563</v>
      </c>
    </row>
    <row r="450" spans="1:11" ht="12.75">
      <c r="A450" s="30"/>
      <c r="B450" s="30"/>
      <c r="C450" s="60"/>
      <c r="D450" s="30"/>
      <c r="E450" s="30" t="s">
        <v>935</v>
      </c>
      <c r="F450" s="30" t="s">
        <v>19</v>
      </c>
      <c r="G450" s="30" t="s">
        <v>19</v>
      </c>
      <c r="H450" s="30"/>
      <c r="I450" s="30"/>
      <c r="J450" s="30" t="s">
        <v>564</v>
      </c>
      <c r="K450" s="60" t="s">
        <v>636</v>
      </c>
    </row>
    <row r="451" spans="1:11" ht="12.75">
      <c r="A451" s="41"/>
      <c r="B451" s="41"/>
      <c r="C451" s="58"/>
      <c r="D451" s="41"/>
      <c r="E451" s="41"/>
      <c r="F451" s="41"/>
      <c r="G451" s="41"/>
      <c r="H451" s="41"/>
      <c r="I451" s="41"/>
      <c r="J451" s="41"/>
      <c r="K451" s="58" t="s">
        <v>616</v>
      </c>
    </row>
    <row r="452" spans="1:11" ht="12.75">
      <c r="A452" s="41">
        <v>1</v>
      </c>
      <c r="B452" s="10">
        <v>2</v>
      </c>
      <c r="C452" s="41">
        <v>4</v>
      </c>
      <c r="D452" s="41">
        <v>5</v>
      </c>
      <c r="E452" s="41">
        <v>6</v>
      </c>
      <c r="F452" s="58">
        <v>7</v>
      </c>
      <c r="G452" s="41">
        <v>8</v>
      </c>
      <c r="H452" s="41">
        <v>9</v>
      </c>
      <c r="I452" s="41">
        <v>10</v>
      </c>
      <c r="J452" s="11">
        <v>11</v>
      </c>
      <c r="K452" s="58">
        <v>12</v>
      </c>
    </row>
    <row r="453" spans="1:11" ht="12.75">
      <c r="A453" s="42" t="s">
        <v>20</v>
      </c>
      <c r="B453" s="2" t="s">
        <v>841</v>
      </c>
      <c r="C453" s="13"/>
      <c r="D453" s="59"/>
      <c r="E453" s="13"/>
      <c r="F453" s="4"/>
      <c r="G453" s="77"/>
      <c r="H453" s="13"/>
      <c r="I453" s="13"/>
      <c r="J453" s="13"/>
      <c r="K453" s="4"/>
    </row>
    <row r="454" spans="1:11" ht="12.75">
      <c r="A454" s="26"/>
      <c r="B454" s="10" t="s">
        <v>842</v>
      </c>
      <c r="C454" s="15"/>
      <c r="D454" s="41" t="s">
        <v>514</v>
      </c>
      <c r="E454" s="15">
        <v>14</v>
      </c>
      <c r="F454" s="27">
        <v>240</v>
      </c>
      <c r="G454" s="57">
        <f>E454*F454</f>
        <v>3360</v>
      </c>
      <c r="H454" s="41" t="s">
        <v>629</v>
      </c>
      <c r="I454" s="41" t="s">
        <v>849</v>
      </c>
      <c r="J454" s="15"/>
      <c r="K454" s="58">
        <v>3221</v>
      </c>
    </row>
    <row r="455" spans="1:11" ht="12.75">
      <c r="A455" s="25" t="s">
        <v>22</v>
      </c>
      <c r="B455" s="5" t="s">
        <v>843</v>
      </c>
      <c r="C455" s="14"/>
      <c r="D455" s="30" t="s">
        <v>21</v>
      </c>
      <c r="E455" s="14">
        <v>16</v>
      </c>
      <c r="F455" s="76">
        <v>175</v>
      </c>
      <c r="G455" s="54">
        <f>E455*F455</f>
        <v>2800</v>
      </c>
      <c r="H455" s="14"/>
      <c r="I455" s="14"/>
      <c r="J455" s="14"/>
      <c r="K455" s="7"/>
    </row>
    <row r="456" spans="1:11" ht="12.75">
      <c r="A456" s="72" t="s">
        <v>24</v>
      </c>
      <c r="B456" s="17" t="s">
        <v>635</v>
      </c>
      <c r="C456" s="19"/>
      <c r="D456" s="21" t="s">
        <v>21</v>
      </c>
      <c r="E456" s="17">
        <v>5</v>
      </c>
      <c r="F456" s="27">
        <v>550</v>
      </c>
      <c r="G456" s="57">
        <f>E456*F456</f>
        <v>2750</v>
      </c>
      <c r="H456" s="17"/>
      <c r="I456" s="17"/>
      <c r="J456" s="17"/>
      <c r="K456" s="19"/>
    </row>
    <row r="457" spans="1:11" ht="12.75">
      <c r="A457" s="72" t="s">
        <v>26</v>
      </c>
      <c r="B457" s="17" t="s">
        <v>656</v>
      </c>
      <c r="C457" s="17"/>
      <c r="D457" s="21" t="s">
        <v>21</v>
      </c>
      <c r="E457" s="17">
        <v>50</v>
      </c>
      <c r="F457" s="27">
        <v>6.35</v>
      </c>
      <c r="G457" s="57">
        <f>E457*F457</f>
        <v>317.5</v>
      </c>
      <c r="H457" s="17"/>
      <c r="I457" s="17"/>
      <c r="J457" s="17"/>
      <c r="K457" s="19"/>
    </row>
    <row r="458" spans="1:11" ht="12.75">
      <c r="A458" s="72" t="s">
        <v>27</v>
      </c>
      <c r="B458" s="13" t="s">
        <v>627</v>
      </c>
      <c r="C458" s="13"/>
      <c r="D458" s="59" t="s">
        <v>21</v>
      </c>
      <c r="E458" s="13">
        <v>125</v>
      </c>
      <c r="F458" s="9">
        <v>4.06</v>
      </c>
      <c r="G458" s="66">
        <f>E458*F458</f>
        <v>507.49999999999994</v>
      </c>
      <c r="H458" s="13"/>
      <c r="I458" s="13"/>
      <c r="J458" s="13"/>
      <c r="K458" s="4"/>
    </row>
    <row r="459" spans="1:11" ht="12.75">
      <c r="A459" s="25" t="s">
        <v>30</v>
      </c>
      <c r="B459" s="13" t="s">
        <v>590</v>
      </c>
      <c r="C459" s="13"/>
      <c r="D459" s="59"/>
      <c r="E459" s="13"/>
      <c r="F459" s="121"/>
      <c r="G459" s="77"/>
      <c r="H459" s="13"/>
      <c r="I459" s="13"/>
      <c r="J459" s="13"/>
      <c r="K459" s="4"/>
    </row>
    <row r="460" spans="1:11" ht="12.75">
      <c r="A460" s="26"/>
      <c r="B460" s="15" t="s">
        <v>809</v>
      </c>
      <c r="C460" s="15"/>
      <c r="D460" s="41" t="s">
        <v>514</v>
      </c>
      <c r="E460" s="15">
        <v>6</v>
      </c>
      <c r="F460" s="29">
        <v>158.75</v>
      </c>
      <c r="G460" s="57">
        <f>E460*F460</f>
        <v>952.5</v>
      </c>
      <c r="H460" s="15"/>
      <c r="I460" s="15"/>
      <c r="J460" s="15"/>
      <c r="K460" s="12"/>
    </row>
    <row r="461" spans="1:11" ht="12.75">
      <c r="A461" s="7"/>
      <c r="B461" s="120" t="s">
        <v>854</v>
      </c>
      <c r="C461" s="11"/>
      <c r="D461" s="11"/>
      <c r="E461" s="11"/>
      <c r="F461" s="12"/>
      <c r="G461" s="57">
        <f>SUM(G454:G460)</f>
        <v>10687.5</v>
      </c>
      <c r="H461" s="11"/>
      <c r="I461" s="11"/>
      <c r="J461" s="11"/>
      <c r="K461" s="12"/>
    </row>
    <row r="464" ht="12.75">
      <c r="B464" t="s">
        <v>591</v>
      </c>
    </row>
    <row r="467" spans="1:11" ht="12.75">
      <c r="A467" s="59" t="s">
        <v>653</v>
      </c>
      <c r="B467" s="59" t="s">
        <v>8</v>
      </c>
      <c r="C467" s="78" t="s">
        <v>573</v>
      </c>
      <c r="D467" s="59" t="s">
        <v>10</v>
      </c>
      <c r="E467" s="59" t="s">
        <v>14</v>
      </c>
      <c r="F467" s="59" t="s">
        <v>17</v>
      </c>
      <c r="G467" s="59" t="s">
        <v>181</v>
      </c>
      <c r="H467" s="59" t="s">
        <v>573</v>
      </c>
      <c r="I467" s="59" t="s">
        <v>561</v>
      </c>
      <c r="J467" s="59" t="s">
        <v>562</v>
      </c>
      <c r="K467" s="78" t="s">
        <v>562</v>
      </c>
    </row>
    <row r="468" spans="1:11" ht="12.75">
      <c r="A468" s="30" t="s">
        <v>646</v>
      </c>
      <c r="B468" s="30"/>
      <c r="C468" s="60" t="s">
        <v>9</v>
      </c>
      <c r="D468" s="30" t="s">
        <v>13</v>
      </c>
      <c r="E468" s="30" t="s">
        <v>15</v>
      </c>
      <c r="F468" s="30" t="s">
        <v>18</v>
      </c>
      <c r="G468" s="30" t="s">
        <v>18</v>
      </c>
      <c r="H468" s="30" t="s">
        <v>560</v>
      </c>
      <c r="I468" s="30" t="s">
        <v>560</v>
      </c>
      <c r="J468" s="30" t="s">
        <v>592</v>
      </c>
      <c r="K468" s="60" t="s">
        <v>563</v>
      </c>
    </row>
    <row r="469" spans="1:11" ht="12.75">
      <c r="A469" s="30"/>
      <c r="B469" s="30"/>
      <c r="C469" s="60"/>
      <c r="D469" s="30"/>
      <c r="E469" s="30" t="s">
        <v>935</v>
      </c>
      <c r="F469" s="30" t="s">
        <v>19</v>
      </c>
      <c r="G469" s="30" t="s">
        <v>19</v>
      </c>
      <c r="H469" s="30"/>
      <c r="I469" s="30"/>
      <c r="J469" s="30" t="s">
        <v>564</v>
      </c>
      <c r="K469" s="60" t="s">
        <v>636</v>
      </c>
    </row>
    <row r="470" spans="1:11" ht="12.75">
      <c r="A470" s="41"/>
      <c r="B470" s="41"/>
      <c r="C470" s="58"/>
      <c r="D470" s="41"/>
      <c r="E470" s="41"/>
      <c r="F470" s="41"/>
      <c r="G470" s="41"/>
      <c r="H470" s="41"/>
      <c r="I470" s="41"/>
      <c r="J470" s="41"/>
      <c r="K470" s="58" t="s">
        <v>616</v>
      </c>
    </row>
    <row r="471" spans="1:11" ht="12.75">
      <c r="A471" s="41">
        <v>1</v>
      </c>
      <c r="B471" s="80">
        <v>2</v>
      </c>
      <c r="C471" s="41">
        <v>4</v>
      </c>
      <c r="D471" s="41">
        <v>5</v>
      </c>
      <c r="E471" s="41">
        <v>6</v>
      </c>
      <c r="F471" s="58">
        <v>7</v>
      </c>
      <c r="G471" s="41">
        <v>8</v>
      </c>
      <c r="H471" s="41">
        <v>9</v>
      </c>
      <c r="I471" s="41">
        <v>10</v>
      </c>
      <c r="J471" s="41">
        <v>11</v>
      </c>
      <c r="K471" s="58">
        <v>12</v>
      </c>
    </row>
    <row r="472" spans="1:11" ht="12.75">
      <c r="A472" s="72" t="s">
        <v>20</v>
      </c>
      <c r="B472" s="17" t="s">
        <v>593</v>
      </c>
      <c r="C472" s="17"/>
      <c r="D472" s="21" t="s">
        <v>52</v>
      </c>
      <c r="E472" s="17">
        <v>22</v>
      </c>
      <c r="F472" s="76">
        <v>2.5</v>
      </c>
      <c r="G472" s="54">
        <v>55</v>
      </c>
      <c r="H472" s="21" t="s">
        <v>629</v>
      </c>
      <c r="I472" s="21" t="s">
        <v>849</v>
      </c>
      <c r="J472" s="17"/>
      <c r="K472" s="115" t="s">
        <v>648</v>
      </c>
    </row>
    <row r="473" spans="1:11" ht="12.75">
      <c r="A473" s="72" t="s">
        <v>22</v>
      </c>
      <c r="B473" s="17" t="s">
        <v>594</v>
      </c>
      <c r="C473" s="17"/>
      <c r="D473" s="21" t="s">
        <v>21</v>
      </c>
      <c r="E473" s="17">
        <v>2</v>
      </c>
      <c r="F473" s="76">
        <v>150</v>
      </c>
      <c r="G473" s="54">
        <v>300</v>
      </c>
      <c r="H473" s="17"/>
      <c r="I473" s="17"/>
      <c r="J473" s="17"/>
      <c r="K473" s="17"/>
    </row>
    <row r="474" spans="1:11" ht="12.75">
      <c r="A474" s="72" t="s">
        <v>24</v>
      </c>
      <c r="B474" s="17" t="s">
        <v>595</v>
      </c>
      <c r="C474" s="17"/>
      <c r="D474" s="21" t="s">
        <v>21</v>
      </c>
      <c r="E474" s="17">
        <v>50</v>
      </c>
      <c r="F474" s="76">
        <v>9.2</v>
      </c>
      <c r="G474" s="54">
        <v>460</v>
      </c>
      <c r="H474" s="17"/>
      <c r="I474" s="17"/>
      <c r="J474" s="17"/>
      <c r="K474" s="17"/>
    </row>
    <row r="475" spans="1:11" ht="12.75">
      <c r="A475" s="72" t="s">
        <v>26</v>
      </c>
      <c r="B475" s="17" t="s">
        <v>637</v>
      </c>
      <c r="C475" s="17"/>
      <c r="D475" s="21" t="s">
        <v>344</v>
      </c>
      <c r="E475" s="17">
        <v>22</v>
      </c>
      <c r="F475" s="76">
        <v>39.8</v>
      </c>
      <c r="G475" s="147" t="s">
        <v>875</v>
      </c>
      <c r="H475" s="17"/>
      <c r="I475" s="17"/>
      <c r="J475" s="17"/>
      <c r="K475" s="17"/>
    </row>
    <row r="476" spans="1:11" ht="12.75">
      <c r="A476" s="72" t="s">
        <v>27</v>
      </c>
      <c r="B476" s="17" t="s">
        <v>596</v>
      </c>
      <c r="C476" s="17"/>
      <c r="D476" s="21" t="s">
        <v>597</v>
      </c>
      <c r="E476" s="17">
        <v>2</v>
      </c>
      <c r="F476" s="76">
        <v>436.16</v>
      </c>
      <c r="G476" s="54">
        <v>870.32</v>
      </c>
      <c r="H476" s="17"/>
      <c r="I476" s="17"/>
      <c r="J476" s="17"/>
      <c r="K476" s="17"/>
    </row>
    <row r="477" spans="1:11" ht="12.75">
      <c r="A477" s="72" t="s">
        <v>30</v>
      </c>
      <c r="B477" s="17" t="s">
        <v>598</v>
      </c>
      <c r="C477" s="17"/>
      <c r="D477" s="21" t="s">
        <v>514</v>
      </c>
      <c r="E477" s="17">
        <v>1</v>
      </c>
      <c r="F477" s="76">
        <v>630</v>
      </c>
      <c r="G477" s="54">
        <v>630</v>
      </c>
      <c r="H477" s="17"/>
      <c r="I477" s="17"/>
      <c r="J477" s="17"/>
      <c r="K477" s="17"/>
    </row>
    <row r="478" spans="1:11" ht="12.75">
      <c r="A478" s="72" t="s">
        <v>73</v>
      </c>
      <c r="B478" s="18" t="s">
        <v>810</v>
      </c>
      <c r="C478" s="17"/>
      <c r="D478" s="21" t="s">
        <v>704</v>
      </c>
      <c r="E478" s="17">
        <v>1</v>
      </c>
      <c r="F478" s="19">
        <v>415.28</v>
      </c>
      <c r="G478" s="54">
        <v>415.28</v>
      </c>
      <c r="H478" s="17"/>
      <c r="I478" s="17"/>
      <c r="J478" s="17"/>
      <c r="K478" s="19"/>
    </row>
    <row r="479" spans="1:11" ht="12.75">
      <c r="A479" s="26" t="s">
        <v>75</v>
      </c>
      <c r="B479" s="10" t="s">
        <v>811</v>
      </c>
      <c r="C479" s="15"/>
      <c r="D479" s="41" t="s">
        <v>514</v>
      </c>
      <c r="E479" s="15">
        <v>1</v>
      </c>
      <c r="F479" s="28">
        <v>1857.6</v>
      </c>
      <c r="G479" s="57">
        <v>1857.6</v>
      </c>
      <c r="H479" s="15"/>
      <c r="I479" s="15"/>
      <c r="J479" s="15"/>
      <c r="K479" s="12"/>
    </row>
    <row r="480" spans="1:11" ht="12.75">
      <c r="A480" s="72" t="s">
        <v>77</v>
      </c>
      <c r="B480" s="17" t="s">
        <v>812</v>
      </c>
      <c r="C480" s="17"/>
      <c r="D480" s="21" t="s">
        <v>514</v>
      </c>
      <c r="E480" s="17">
        <v>1</v>
      </c>
      <c r="F480" s="76">
        <v>168.8</v>
      </c>
      <c r="G480" s="54">
        <v>168.8</v>
      </c>
      <c r="H480" s="17"/>
      <c r="I480" s="17"/>
      <c r="J480" s="17"/>
      <c r="K480" s="19"/>
    </row>
    <row r="481" spans="1:11" ht="12.75">
      <c r="A481" s="26" t="s">
        <v>98</v>
      </c>
      <c r="B481" s="15" t="s">
        <v>684</v>
      </c>
      <c r="C481" s="15"/>
      <c r="D481" s="41" t="s">
        <v>21</v>
      </c>
      <c r="E481" s="15">
        <v>8</v>
      </c>
      <c r="F481" s="27">
        <v>26.5</v>
      </c>
      <c r="G481" s="57">
        <v>212</v>
      </c>
      <c r="H481" s="15"/>
      <c r="I481" s="15"/>
      <c r="J481" s="15"/>
      <c r="K481" s="12"/>
    </row>
    <row r="482" spans="1:11" ht="12.75">
      <c r="A482" s="7"/>
      <c r="B482" s="20" t="s">
        <v>913</v>
      </c>
      <c r="C482" s="20"/>
      <c r="D482" s="20"/>
      <c r="E482" s="20"/>
      <c r="F482" s="19"/>
      <c r="G482" s="54">
        <f>SUM(G472:G481)</f>
        <v>4969.000000000001</v>
      </c>
      <c r="H482" s="20"/>
      <c r="I482" s="20"/>
      <c r="J482" s="20"/>
      <c r="K482" s="19"/>
    </row>
    <row r="485" ht="12.75">
      <c r="B485" t="s">
        <v>599</v>
      </c>
    </row>
    <row r="488" spans="1:11" ht="12.75">
      <c r="A488" s="59" t="s">
        <v>647</v>
      </c>
      <c r="B488" s="59" t="s">
        <v>8</v>
      </c>
      <c r="C488" s="78" t="s">
        <v>573</v>
      </c>
      <c r="D488" s="59" t="s">
        <v>10</v>
      </c>
      <c r="E488" s="59" t="s">
        <v>14</v>
      </c>
      <c r="F488" s="59" t="s">
        <v>17</v>
      </c>
      <c r="G488" s="59" t="s">
        <v>181</v>
      </c>
      <c r="H488" s="59" t="s">
        <v>573</v>
      </c>
      <c r="I488" s="59" t="s">
        <v>561</v>
      </c>
      <c r="J488" s="59" t="s">
        <v>562</v>
      </c>
      <c r="K488" s="78" t="s">
        <v>562</v>
      </c>
    </row>
    <row r="489" spans="1:11" ht="12.75">
      <c r="A489" s="30" t="s">
        <v>646</v>
      </c>
      <c r="B489" s="30"/>
      <c r="C489" s="60" t="s">
        <v>9</v>
      </c>
      <c r="D489" s="30" t="s">
        <v>13</v>
      </c>
      <c r="E489" s="30" t="s">
        <v>15</v>
      </c>
      <c r="F489" s="30" t="s">
        <v>18</v>
      </c>
      <c r="G489" s="30" t="s">
        <v>18</v>
      </c>
      <c r="H489" s="30" t="s">
        <v>560</v>
      </c>
      <c r="I489" s="30" t="s">
        <v>560</v>
      </c>
      <c r="J489" s="30" t="s">
        <v>563</v>
      </c>
      <c r="K489" s="60" t="s">
        <v>563</v>
      </c>
    </row>
    <row r="490" spans="1:11" ht="12.75">
      <c r="A490" s="30"/>
      <c r="B490" s="30"/>
      <c r="C490" s="60"/>
      <c r="D490" s="30"/>
      <c r="E490" s="30" t="s">
        <v>935</v>
      </c>
      <c r="F490" s="30" t="s">
        <v>19</v>
      </c>
      <c r="G490" s="30" t="s">
        <v>19</v>
      </c>
      <c r="H490" s="30"/>
      <c r="I490" s="30"/>
      <c r="J490" s="30" t="s">
        <v>564</v>
      </c>
      <c r="K490" s="60" t="s">
        <v>636</v>
      </c>
    </row>
    <row r="491" spans="1:11" ht="12.75">
      <c r="A491" s="41"/>
      <c r="B491" s="41"/>
      <c r="C491" s="58"/>
      <c r="D491" s="41"/>
      <c r="E491" s="41"/>
      <c r="F491" s="41"/>
      <c r="G491" s="41"/>
      <c r="H491" s="41"/>
      <c r="I491" s="41"/>
      <c r="J491" s="41"/>
      <c r="K491" s="58" t="s">
        <v>616</v>
      </c>
    </row>
    <row r="492" spans="1:11" ht="12.75">
      <c r="A492" s="41">
        <v>1</v>
      </c>
      <c r="B492" s="80">
        <v>2</v>
      </c>
      <c r="C492" s="41">
        <v>4</v>
      </c>
      <c r="D492" s="41">
        <v>5</v>
      </c>
      <c r="E492" s="41">
        <v>6</v>
      </c>
      <c r="F492" s="41">
        <v>7</v>
      </c>
      <c r="G492" s="41">
        <v>8</v>
      </c>
      <c r="H492" s="41">
        <v>9</v>
      </c>
      <c r="I492" s="41">
        <v>10</v>
      </c>
      <c r="J492" s="41">
        <v>11</v>
      </c>
      <c r="K492" s="58">
        <v>12</v>
      </c>
    </row>
    <row r="493" spans="1:11" ht="12.75">
      <c r="A493" s="15" t="s">
        <v>20</v>
      </c>
      <c r="B493" s="10" t="s">
        <v>600</v>
      </c>
      <c r="C493" s="15"/>
      <c r="D493" s="15" t="s">
        <v>21</v>
      </c>
      <c r="E493" s="15">
        <v>80</v>
      </c>
      <c r="F493" s="29">
        <v>68</v>
      </c>
      <c r="G493" s="57">
        <f>E493*F493</f>
        <v>5440</v>
      </c>
      <c r="H493" s="41" t="s">
        <v>629</v>
      </c>
      <c r="I493" s="41" t="s">
        <v>849</v>
      </c>
      <c r="J493" s="17"/>
      <c r="K493" s="116" t="s">
        <v>648</v>
      </c>
    </row>
    <row r="494" spans="1:11" ht="12.75">
      <c r="A494" s="7"/>
      <c r="B494" s="20" t="s">
        <v>242</v>
      </c>
      <c r="C494" s="20"/>
      <c r="D494" s="20"/>
      <c r="E494" s="20"/>
      <c r="F494" s="19"/>
      <c r="G494" s="54">
        <f>SUM(G493)</f>
        <v>5440</v>
      </c>
      <c r="H494" s="51"/>
      <c r="I494" s="51"/>
      <c r="J494" s="20"/>
      <c r="K494" s="19"/>
    </row>
    <row r="497" ht="12.75">
      <c r="B497" t="s">
        <v>483</v>
      </c>
    </row>
    <row r="498" ht="12.75">
      <c r="B498" t="s">
        <v>484</v>
      </c>
    </row>
    <row r="501" spans="1:11" ht="12.75">
      <c r="A501" s="59" t="s">
        <v>647</v>
      </c>
      <c r="B501" s="59" t="s">
        <v>8</v>
      </c>
      <c r="C501" s="78" t="s">
        <v>12</v>
      </c>
      <c r="D501" s="59" t="s">
        <v>10</v>
      </c>
      <c r="E501" s="59" t="s">
        <v>14</v>
      </c>
      <c r="F501" s="59" t="s">
        <v>17</v>
      </c>
      <c r="G501" s="59" t="s">
        <v>181</v>
      </c>
      <c r="H501" s="59" t="s">
        <v>573</v>
      </c>
      <c r="I501" s="59" t="s">
        <v>605</v>
      </c>
      <c r="J501" s="59" t="s">
        <v>562</v>
      </c>
      <c r="K501" s="78" t="s">
        <v>562</v>
      </c>
    </row>
    <row r="502" spans="1:11" ht="12.75">
      <c r="A502" s="30" t="s">
        <v>646</v>
      </c>
      <c r="B502" s="30"/>
      <c r="C502" s="60" t="s">
        <v>9</v>
      </c>
      <c r="D502" s="30" t="s">
        <v>13</v>
      </c>
      <c r="E502" s="30" t="s">
        <v>15</v>
      </c>
      <c r="F502" s="30" t="s">
        <v>18</v>
      </c>
      <c r="G502" s="30" t="s">
        <v>18</v>
      </c>
      <c r="H502" s="30" t="s">
        <v>560</v>
      </c>
      <c r="I502" s="84" t="s">
        <v>560</v>
      </c>
      <c r="J502" s="84" t="s">
        <v>563</v>
      </c>
      <c r="K502" s="60" t="s">
        <v>563</v>
      </c>
    </row>
    <row r="503" spans="1:11" ht="12.75">
      <c r="A503" s="30"/>
      <c r="B503" s="30"/>
      <c r="C503" s="60"/>
      <c r="D503" s="30"/>
      <c r="E503" s="30" t="s">
        <v>935</v>
      </c>
      <c r="F503" s="30" t="s">
        <v>19</v>
      </c>
      <c r="G503" s="30" t="s">
        <v>19</v>
      </c>
      <c r="H503" s="30"/>
      <c r="I503" s="30"/>
      <c r="J503" s="30" t="s">
        <v>564</v>
      </c>
      <c r="K503" s="60" t="s">
        <v>636</v>
      </c>
    </row>
    <row r="504" spans="1:11" ht="12.75">
      <c r="A504" s="41"/>
      <c r="B504" s="41"/>
      <c r="C504" s="58"/>
      <c r="D504" s="41"/>
      <c r="E504" s="41"/>
      <c r="F504" s="41"/>
      <c r="G504" s="41"/>
      <c r="H504" s="41"/>
      <c r="I504" s="41"/>
      <c r="J504" s="41"/>
      <c r="K504" s="58" t="s">
        <v>616</v>
      </c>
    </row>
    <row r="505" spans="1:11" ht="12.75">
      <c r="A505" s="41">
        <v>1</v>
      </c>
      <c r="B505" s="80">
        <v>2</v>
      </c>
      <c r="C505" s="41">
        <v>4</v>
      </c>
      <c r="D505" s="41">
        <v>5</v>
      </c>
      <c r="E505" s="41">
        <v>6</v>
      </c>
      <c r="F505" s="58">
        <v>7</v>
      </c>
      <c r="G505" s="58">
        <v>8</v>
      </c>
      <c r="H505" s="41">
        <v>9</v>
      </c>
      <c r="I505" s="41">
        <v>10</v>
      </c>
      <c r="J505" s="21">
        <v>11</v>
      </c>
      <c r="K505" s="58">
        <v>12</v>
      </c>
    </row>
    <row r="506" spans="1:11" ht="12.75">
      <c r="A506" s="72" t="s">
        <v>20</v>
      </c>
      <c r="B506" s="17" t="s">
        <v>485</v>
      </c>
      <c r="C506" s="17"/>
      <c r="D506" s="21" t="s">
        <v>21</v>
      </c>
      <c r="E506" s="17">
        <v>100</v>
      </c>
      <c r="F506" s="17">
        <v>4.3</v>
      </c>
      <c r="G506" s="54">
        <f>E506*F506</f>
        <v>430</v>
      </c>
      <c r="H506" s="148" t="s">
        <v>629</v>
      </c>
      <c r="I506" s="21" t="s">
        <v>630</v>
      </c>
      <c r="J506" s="17"/>
      <c r="K506" s="117" t="s">
        <v>649</v>
      </c>
    </row>
    <row r="507" spans="1:11" ht="12.75">
      <c r="A507" s="72" t="s">
        <v>22</v>
      </c>
      <c r="B507" s="17" t="s">
        <v>486</v>
      </c>
      <c r="C507" s="17"/>
      <c r="D507" s="21" t="s">
        <v>21</v>
      </c>
      <c r="E507" s="17">
        <v>100</v>
      </c>
      <c r="F507" s="76">
        <v>6.71</v>
      </c>
      <c r="G507" s="54">
        <f>E507*F507</f>
        <v>671</v>
      </c>
      <c r="H507" s="54"/>
      <c r="I507" s="17"/>
      <c r="J507" s="17"/>
      <c r="K507" s="19"/>
    </row>
    <row r="508" spans="1:11" ht="12.75">
      <c r="A508" s="72" t="s">
        <v>24</v>
      </c>
      <c r="B508" s="17" t="s">
        <v>487</v>
      </c>
      <c r="C508" s="17"/>
      <c r="D508" s="21" t="s">
        <v>21</v>
      </c>
      <c r="E508" s="17">
        <v>10</v>
      </c>
      <c r="F508" s="17">
        <v>3.69</v>
      </c>
      <c r="G508" s="54">
        <f>E508*F508</f>
        <v>36.9</v>
      </c>
      <c r="H508" s="54"/>
      <c r="I508" s="17"/>
      <c r="J508" s="17"/>
      <c r="K508" s="19"/>
    </row>
    <row r="509" spans="1:11" ht="12.75">
      <c r="A509" s="42" t="s">
        <v>26</v>
      </c>
      <c r="B509" s="2" t="s">
        <v>488</v>
      </c>
      <c r="C509" s="13"/>
      <c r="D509" s="59"/>
      <c r="E509" s="13"/>
      <c r="F509" s="4"/>
      <c r="G509" s="56"/>
      <c r="H509" s="77"/>
      <c r="I509" s="13"/>
      <c r="J509" s="13"/>
      <c r="K509" s="4"/>
    </row>
    <row r="510" spans="1:11" ht="12.75">
      <c r="A510" s="25"/>
      <c r="B510" s="5" t="s">
        <v>489</v>
      </c>
      <c r="C510" s="14"/>
      <c r="D510" s="30" t="s">
        <v>21</v>
      </c>
      <c r="E510" s="14">
        <v>3</v>
      </c>
      <c r="F510" s="7">
        <v>124.95</v>
      </c>
      <c r="G510" s="8">
        <f>E510*F510</f>
        <v>374.85</v>
      </c>
      <c r="H510" s="66"/>
      <c r="I510" s="14"/>
      <c r="J510" s="14"/>
      <c r="K510" s="7"/>
    </row>
    <row r="511" spans="1:11" ht="12.75">
      <c r="A511" s="72" t="s">
        <v>27</v>
      </c>
      <c r="B511" s="17" t="s">
        <v>705</v>
      </c>
      <c r="C511" s="17"/>
      <c r="D511" s="21" t="s">
        <v>21</v>
      </c>
      <c r="E511" s="17">
        <v>50</v>
      </c>
      <c r="F511" s="17">
        <v>1.71</v>
      </c>
      <c r="G511" s="54">
        <f>E511*F511</f>
        <v>85.5</v>
      </c>
      <c r="H511" s="54"/>
      <c r="I511" s="17"/>
      <c r="J511" s="17"/>
      <c r="K511" s="19"/>
    </row>
    <row r="512" spans="1:11" ht="12.75">
      <c r="A512" s="25" t="s">
        <v>30</v>
      </c>
      <c r="B512" s="14" t="s">
        <v>706</v>
      </c>
      <c r="C512" s="14"/>
      <c r="D512" s="30"/>
      <c r="E512" s="14"/>
      <c r="F512" s="14"/>
      <c r="G512" s="66"/>
      <c r="H512" s="66"/>
      <c r="I512" s="14"/>
      <c r="J512" s="14"/>
      <c r="K512" s="7"/>
    </row>
    <row r="513" spans="1:11" ht="12.75">
      <c r="A513" s="26"/>
      <c r="B513" s="15" t="s">
        <v>707</v>
      </c>
      <c r="C513" s="15"/>
      <c r="D513" s="41" t="s">
        <v>21</v>
      </c>
      <c r="E513" s="15">
        <v>100</v>
      </c>
      <c r="F513" s="29">
        <v>2.5</v>
      </c>
      <c r="G513" s="57">
        <f>E513*F513</f>
        <v>250</v>
      </c>
      <c r="H513" s="57"/>
      <c r="I513" s="15"/>
      <c r="J513" s="15"/>
      <c r="K513" s="12"/>
    </row>
    <row r="514" spans="1:11" ht="12.75">
      <c r="A514" s="26" t="s">
        <v>73</v>
      </c>
      <c r="B514" s="15" t="s">
        <v>708</v>
      </c>
      <c r="C514" s="15"/>
      <c r="D514" s="41" t="s">
        <v>21</v>
      </c>
      <c r="E514" s="15">
        <v>2</v>
      </c>
      <c r="F514" s="15">
        <v>59.76</v>
      </c>
      <c r="G514" s="57">
        <f>E514*F514</f>
        <v>119.52</v>
      </c>
      <c r="H514" s="57"/>
      <c r="I514" s="15"/>
      <c r="J514" s="15"/>
      <c r="K514" s="12"/>
    </row>
    <row r="515" spans="1:11" ht="12.75">
      <c r="A515" s="72" t="s">
        <v>75</v>
      </c>
      <c r="B515" s="11" t="s">
        <v>949</v>
      </c>
      <c r="C515" s="17"/>
      <c r="D515" s="53" t="s">
        <v>21</v>
      </c>
      <c r="E515" s="17">
        <v>20</v>
      </c>
      <c r="F515" s="12">
        <v>37.8</v>
      </c>
      <c r="G515" s="57">
        <f>E515*F515</f>
        <v>756</v>
      </c>
      <c r="H515" s="50"/>
      <c r="I515" s="17"/>
      <c r="J515" s="17"/>
      <c r="K515" s="12"/>
    </row>
    <row r="516" spans="1:11" ht="12.75">
      <c r="A516" s="7"/>
      <c r="B516" s="11" t="s">
        <v>950</v>
      </c>
      <c r="C516" s="11"/>
      <c r="D516" s="11"/>
      <c r="E516" s="11"/>
      <c r="F516" s="12"/>
      <c r="G516" s="57">
        <f>SUM(G506:G515)</f>
        <v>2723.77</v>
      </c>
      <c r="H516" s="50"/>
      <c r="I516" s="11"/>
      <c r="J516" s="11"/>
      <c r="K516" s="12"/>
    </row>
    <row r="521" ht="12.75">
      <c r="B521" t="s">
        <v>918</v>
      </c>
    </row>
    <row r="524" spans="1:11" ht="12.75">
      <c r="A524" s="59" t="s">
        <v>647</v>
      </c>
      <c r="B524" s="59" t="s">
        <v>8</v>
      </c>
      <c r="C524" s="78" t="s">
        <v>573</v>
      </c>
      <c r="D524" s="59" t="s">
        <v>10</v>
      </c>
      <c r="E524" s="59" t="s">
        <v>14</v>
      </c>
      <c r="F524" s="59" t="s">
        <v>17</v>
      </c>
      <c r="G524" s="59" t="s">
        <v>181</v>
      </c>
      <c r="H524" s="59" t="s">
        <v>573</v>
      </c>
      <c r="I524" s="59" t="s">
        <v>561</v>
      </c>
      <c r="J524" s="59" t="s">
        <v>562</v>
      </c>
      <c r="K524" s="78" t="s">
        <v>562</v>
      </c>
    </row>
    <row r="525" spans="1:11" ht="12.75">
      <c r="A525" s="30"/>
      <c r="B525" s="30"/>
      <c r="C525" s="60" t="s">
        <v>9</v>
      </c>
      <c r="D525" s="30" t="s">
        <v>13</v>
      </c>
      <c r="E525" s="30" t="s">
        <v>15</v>
      </c>
      <c r="F525" s="30" t="s">
        <v>18</v>
      </c>
      <c r="G525" s="30" t="s">
        <v>18</v>
      </c>
      <c r="H525" s="30"/>
      <c r="I525" s="30"/>
      <c r="J525" s="30"/>
      <c r="K525" s="60"/>
    </row>
    <row r="526" spans="1:11" ht="12.75">
      <c r="A526" s="30"/>
      <c r="B526" s="30"/>
      <c r="C526" s="60"/>
      <c r="D526" s="30"/>
      <c r="E526" s="30" t="s">
        <v>935</v>
      </c>
      <c r="F526" s="30" t="s">
        <v>19</v>
      </c>
      <c r="G526" s="30" t="s">
        <v>19</v>
      </c>
      <c r="H526" s="30"/>
      <c r="I526" s="30"/>
      <c r="J526" s="30"/>
      <c r="K526" s="60"/>
    </row>
    <row r="527" spans="1:11" ht="12.75" hidden="1">
      <c r="A527" s="30">
        <v>1</v>
      </c>
      <c r="B527" s="30">
        <v>2</v>
      </c>
      <c r="C527" s="60">
        <v>4</v>
      </c>
      <c r="D527" s="30">
        <v>5</v>
      </c>
      <c r="E527" s="30">
        <v>6</v>
      </c>
      <c r="F527" s="30">
        <v>7</v>
      </c>
      <c r="G527" s="30">
        <v>8</v>
      </c>
      <c r="H527" s="30"/>
      <c r="I527" s="30"/>
      <c r="J527" s="30"/>
      <c r="K527" s="60"/>
    </row>
    <row r="528" spans="1:11" ht="12.75" hidden="1">
      <c r="A528" s="30" t="s">
        <v>20</v>
      </c>
      <c r="B528" s="30" t="s">
        <v>490</v>
      </c>
      <c r="C528" s="60"/>
      <c r="D528" s="30" t="s">
        <v>21</v>
      </c>
      <c r="E528" s="30">
        <v>30</v>
      </c>
      <c r="F528" s="101">
        <v>40</v>
      </c>
      <c r="G528" s="102">
        <f aca="true" t="shared" si="8" ref="G528:G541">E528*F528</f>
        <v>1200</v>
      </c>
      <c r="H528" s="102"/>
      <c r="I528" s="30"/>
      <c r="J528" s="30"/>
      <c r="K528" s="60"/>
    </row>
    <row r="529" spans="1:11" ht="12.75" hidden="1">
      <c r="A529" s="30" t="s">
        <v>22</v>
      </c>
      <c r="B529" s="30" t="s">
        <v>491</v>
      </c>
      <c r="C529" s="60"/>
      <c r="D529" s="30" t="s">
        <v>21</v>
      </c>
      <c r="E529" s="30">
        <v>6</v>
      </c>
      <c r="F529" s="30">
        <v>139.35</v>
      </c>
      <c r="G529" s="102">
        <f t="shared" si="8"/>
        <v>836.0999999999999</v>
      </c>
      <c r="H529" s="102"/>
      <c r="I529" s="30"/>
      <c r="J529" s="30"/>
      <c r="K529" s="60"/>
    </row>
    <row r="530" spans="1:11" ht="12.75" hidden="1">
      <c r="A530" s="30" t="s">
        <v>24</v>
      </c>
      <c r="B530" s="30" t="s">
        <v>492</v>
      </c>
      <c r="C530" s="60"/>
      <c r="D530" s="30" t="s">
        <v>63</v>
      </c>
      <c r="E530" s="30">
        <v>100</v>
      </c>
      <c r="F530" s="30">
        <v>4.07</v>
      </c>
      <c r="G530" s="102">
        <f t="shared" si="8"/>
        <v>407</v>
      </c>
      <c r="H530" s="102"/>
      <c r="I530" s="30"/>
      <c r="J530" s="30"/>
      <c r="K530" s="60"/>
    </row>
    <row r="531" spans="1:11" ht="12.75" hidden="1">
      <c r="A531" s="30" t="s">
        <v>26</v>
      </c>
      <c r="B531" s="30" t="s">
        <v>493</v>
      </c>
      <c r="C531" s="60"/>
      <c r="D531" s="30" t="s">
        <v>21</v>
      </c>
      <c r="E531" s="30">
        <v>3</v>
      </c>
      <c r="F531" s="101">
        <v>32.9</v>
      </c>
      <c r="G531" s="102">
        <f t="shared" si="8"/>
        <v>98.69999999999999</v>
      </c>
      <c r="H531" s="102"/>
      <c r="I531" s="30"/>
      <c r="J531" s="30"/>
      <c r="K531" s="60"/>
    </row>
    <row r="532" spans="1:11" ht="14.25" hidden="1">
      <c r="A532" s="30" t="s">
        <v>27</v>
      </c>
      <c r="B532" s="30" t="s">
        <v>494</v>
      </c>
      <c r="C532" s="60"/>
      <c r="D532" s="30" t="s">
        <v>495</v>
      </c>
      <c r="E532" s="30">
        <v>3</v>
      </c>
      <c r="F532" s="101">
        <v>165</v>
      </c>
      <c r="G532" s="102">
        <f t="shared" si="8"/>
        <v>495</v>
      </c>
      <c r="H532" s="102"/>
      <c r="I532" s="30"/>
      <c r="J532" s="30"/>
      <c r="K532" s="60"/>
    </row>
    <row r="533" spans="1:11" ht="12.75" hidden="1">
      <c r="A533" s="30" t="s">
        <v>646</v>
      </c>
      <c r="B533" s="30"/>
      <c r="C533" s="60" t="s">
        <v>9</v>
      </c>
      <c r="D533" s="30" t="s">
        <v>13</v>
      </c>
      <c r="E533" s="30" t="s">
        <v>15</v>
      </c>
      <c r="F533" s="101" t="s">
        <v>18</v>
      </c>
      <c r="G533" s="102" t="s">
        <v>18</v>
      </c>
      <c r="H533" s="102" t="s">
        <v>560</v>
      </c>
      <c r="I533" s="30" t="s">
        <v>560</v>
      </c>
      <c r="J533" s="30" t="s">
        <v>563</v>
      </c>
      <c r="K533" s="60" t="s">
        <v>563</v>
      </c>
    </row>
    <row r="534" spans="1:11" ht="12.75" hidden="1">
      <c r="A534" s="30"/>
      <c r="B534" s="30"/>
      <c r="C534" s="60"/>
      <c r="D534" s="30"/>
      <c r="E534" s="30" t="s">
        <v>850</v>
      </c>
      <c r="F534" s="101" t="s">
        <v>19</v>
      </c>
      <c r="G534" s="102" t="s">
        <v>19</v>
      </c>
      <c r="H534" s="102"/>
      <c r="I534" s="30"/>
      <c r="J534" s="30" t="s">
        <v>564</v>
      </c>
      <c r="K534" s="60" t="s">
        <v>636</v>
      </c>
    </row>
    <row r="535" spans="1:11" ht="12.75">
      <c r="A535" s="41"/>
      <c r="B535" s="41"/>
      <c r="C535" s="58"/>
      <c r="D535" s="41"/>
      <c r="E535" s="41"/>
      <c r="F535" s="103"/>
      <c r="G535" s="104"/>
      <c r="H535" s="104"/>
      <c r="I535" s="41"/>
      <c r="J535" s="41"/>
      <c r="K535" s="58" t="s">
        <v>616</v>
      </c>
    </row>
    <row r="536" spans="1:11" ht="12.75">
      <c r="A536" s="41">
        <v>1</v>
      </c>
      <c r="B536" s="80">
        <v>2</v>
      </c>
      <c r="C536" s="41">
        <v>4</v>
      </c>
      <c r="D536" s="41">
        <v>5</v>
      </c>
      <c r="E536" s="41">
        <v>6</v>
      </c>
      <c r="F536" s="105">
        <v>7</v>
      </c>
      <c r="G536" s="106">
        <v>8</v>
      </c>
      <c r="H536" s="107">
        <v>9</v>
      </c>
      <c r="I536" s="41">
        <v>10</v>
      </c>
      <c r="J536" s="41">
        <v>11</v>
      </c>
      <c r="K536" s="58">
        <v>12</v>
      </c>
    </row>
    <row r="537" spans="1:11" ht="12.75">
      <c r="A537" s="72" t="s">
        <v>20</v>
      </c>
      <c r="B537" s="17" t="s">
        <v>951</v>
      </c>
      <c r="C537" s="17"/>
      <c r="D537" s="21" t="s">
        <v>21</v>
      </c>
      <c r="E537" s="17">
        <v>15</v>
      </c>
      <c r="F537" s="89">
        <v>17.6</v>
      </c>
      <c r="G537" s="89">
        <f>E537*F537</f>
        <v>264</v>
      </c>
      <c r="H537" s="146" t="s">
        <v>629</v>
      </c>
      <c r="I537" s="21" t="s">
        <v>630</v>
      </c>
      <c r="J537" s="17"/>
      <c r="K537" s="115" t="s">
        <v>649</v>
      </c>
    </row>
    <row r="538" spans="1:11" ht="12.75">
      <c r="A538" s="72" t="s">
        <v>22</v>
      </c>
      <c r="B538" s="17" t="s">
        <v>491</v>
      </c>
      <c r="C538" s="17"/>
      <c r="D538" s="21" t="s">
        <v>21</v>
      </c>
      <c r="E538" s="17">
        <v>3</v>
      </c>
      <c r="F538" s="89">
        <v>192</v>
      </c>
      <c r="G538" s="89">
        <f>E538*F538</f>
        <v>576</v>
      </c>
      <c r="H538" s="73"/>
      <c r="I538" s="17"/>
      <c r="J538" s="17"/>
      <c r="K538" s="17"/>
    </row>
    <row r="539" spans="1:11" ht="12.75">
      <c r="A539" s="72" t="s">
        <v>24</v>
      </c>
      <c r="B539" s="17" t="s">
        <v>493</v>
      </c>
      <c r="C539" s="17"/>
      <c r="D539" s="21" t="s">
        <v>21</v>
      </c>
      <c r="E539" s="17">
        <v>3</v>
      </c>
      <c r="F539" s="89">
        <v>44.75</v>
      </c>
      <c r="G539" s="89">
        <f>E539*F539</f>
        <v>134.25</v>
      </c>
      <c r="H539" s="73"/>
      <c r="I539" s="17"/>
      <c r="J539" s="17"/>
      <c r="K539" s="17"/>
    </row>
    <row r="540" spans="1:11" ht="14.25">
      <c r="A540" s="72" t="s">
        <v>26</v>
      </c>
      <c r="B540" s="17" t="s">
        <v>496</v>
      </c>
      <c r="C540" s="17"/>
      <c r="D540" s="21" t="s">
        <v>495</v>
      </c>
      <c r="E540" s="17">
        <v>15</v>
      </c>
      <c r="F540" s="89">
        <v>85</v>
      </c>
      <c r="G540" s="89">
        <f t="shared" si="8"/>
        <v>1275</v>
      </c>
      <c r="H540" s="54"/>
      <c r="I540" s="17"/>
      <c r="J540" s="17"/>
      <c r="K540" s="17"/>
    </row>
    <row r="541" spans="1:11" ht="12.75">
      <c r="A541" s="72" t="s">
        <v>27</v>
      </c>
      <c r="B541" s="17" t="s">
        <v>497</v>
      </c>
      <c r="C541" s="17"/>
      <c r="D541" s="21" t="s">
        <v>21</v>
      </c>
      <c r="E541" s="17">
        <v>8</v>
      </c>
      <c r="F541" s="89">
        <v>46</v>
      </c>
      <c r="G541" s="89">
        <f t="shared" si="8"/>
        <v>368</v>
      </c>
      <c r="H541" s="54"/>
      <c r="I541" s="17"/>
      <c r="J541" s="17"/>
      <c r="K541" s="17"/>
    </row>
    <row r="542" spans="1:11" ht="12.75">
      <c r="A542" s="25" t="s">
        <v>30</v>
      </c>
      <c r="B542" s="5" t="s">
        <v>498</v>
      </c>
      <c r="C542" s="14"/>
      <c r="D542" s="30"/>
      <c r="E542" s="14"/>
      <c r="F542" s="92"/>
      <c r="G542" s="92"/>
      <c r="H542" s="66"/>
      <c r="I542" s="14"/>
      <c r="J542" s="13"/>
      <c r="K542" s="7"/>
    </row>
    <row r="543" spans="1:11" ht="12.75">
      <c r="A543" s="25"/>
      <c r="B543" s="5" t="s">
        <v>499</v>
      </c>
      <c r="C543" s="14"/>
      <c r="D543" s="30" t="s">
        <v>21</v>
      </c>
      <c r="E543" s="14">
        <v>3</v>
      </c>
      <c r="F543" s="92">
        <v>103.28</v>
      </c>
      <c r="G543" s="92">
        <f>E543*F543</f>
        <v>309.84000000000003</v>
      </c>
      <c r="H543" s="66"/>
      <c r="I543" s="14"/>
      <c r="J543" s="14"/>
      <c r="K543" s="7"/>
    </row>
    <row r="544" spans="1:11" ht="12.75">
      <c r="A544" s="123" t="s">
        <v>73</v>
      </c>
      <c r="B544" s="68" t="s">
        <v>928</v>
      </c>
      <c r="C544" s="13"/>
      <c r="D544" s="59"/>
      <c r="E544" s="4"/>
      <c r="F544" s="90"/>
      <c r="G544" s="90"/>
      <c r="H544" s="77"/>
      <c r="I544" s="13"/>
      <c r="J544" s="13"/>
      <c r="K544" s="4"/>
    </row>
    <row r="545" spans="1:11" ht="12.75">
      <c r="A545" s="124"/>
      <c r="B545" s="125" t="s">
        <v>929</v>
      </c>
      <c r="C545" s="15"/>
      <c r="D545" s="41" t="s">
        <v>21</v>
      </c>
      <c r="E545" s="126">
        <v>5</v>
      </c>
      <c r="F545" s="91">
        <v>450</v>
      </c>
      <c r="G545" s="91">
        <f>E545*F545</f>
        <v>2250</v>
      </c>
      <c r="H545" s="57"/>
      <c r="I545" s="15"/>
      <c r="J545" s="15"/>
      <c r="K545" s="12"/>
    </row>
    <row r="546" spans="1:11" ht="12.75">
      <c r="A546" s="23" t="s">
        <v>75</v>
      </c>
      <c r="B546" s="75" t="s">
        <v>709</v>
      </c>
      <c r="C546" s="17"/>
      <c r="D546" s="21" t="s">
        <v>21</v>
      </c>
      <c r="E546" s="127">
        <v>4</v>
      </c>
      <c r="F546" s="89">
        <v>30.73</v>
      </c>
      <c r="G546" s="89">
        <f>E546*F546</f>
        <v>122.92</v>
      </c>
      <c r="H546" s="54"/>
      <c r="I546" s="17"/>
      <c r="J546" s="17"/>
      <c r="K546" s="19"/>
    </row>
    <row r="547" spans="1:11" ht="12.75">
      <c r="A547" s="23" t="s">
        <v>77</v>
      </c>
      <c r="B547" s="75" t="s">
        <v>712</v>
      </c>
      <c r="C547" s="17"/>
      <c r="D547" s="21" t="s">
        <v>21</v>
      </c>
      <c r="E547" s="127">
        <v>5</v>
      </c>
      <c r="F547" s="89">
        <v>1.75</v>
      </c>
      <c r="G547" s="89">
        <f>E547*F547</f>
        <v>8.75</v>
      </c>
      <c r="H547" s="54"/>
      <c r="I547" s="17"/>
      <c r="J547" s="17"/>
      <c r="K547" s="19"/>
    </row>
    <row r="548" spans="1:11" ht="12.75">
      <c r="A548" s="123" t="s">
        <v>98</v>
      </c>
      <c r="B548" s="68" t="s">
        <v>710</v>
      </c>
      <c r="C548" s="13"/>
      <c r="D548" s="59"/>
      <c r="E548" s="4"/>
      <c r="F548" s="90"/>
      <c r="G548" s="90"/>
      <c r="H548" s="77"/>
      <c r="I548" s="13"/>
      <c r="J548" s="13"/>
      <c r="K548" s="4"/>
    </row>
    <row r="549" spans="1:11" ht="12.75">
      <c r="A549" s="124"/>
      <c r="B549" s="125" t="s">
        <v>711</v>
      </c>
      <c r="C549" s="15"/>
      <c r="D549" s="41" t="s">
        <v>21</v>
      </c>
      <c r="E549" s="126">
        <v>5</v>
      </c>
      <c r="F549" s="91">
        <v>7.68</v>
      </c>
      <c r="G549" s="91">
        <f>E549*F549</f>
        <v>38.4</v>
      </c>
      <c r="H549" s="57"/>
      <c r="I549" s="15"/>
      <c r="J549" s="15"/>
      <c r="K549" s="12"/>
    </row>
    <row r="550" spans="1:11" ht="12.75">
      <c r="A550" s="23" t="s">
        <v>100</v>
      </c>
      <c r="B550" s="75" t="s">
        <v>713</v>
      </c>
      <c r="C550" s="17"/>
      <c r="D550" s="21" t="s">
        <v>21</v>
      </c>
      <c r="E550" s="127">
        <v>2</v>
      </c>
      <c r="F550" s="89">
        <v>12.38</v>
      </c>
      <c r="G550" s="89">
        <f>E550*F550</f>
        <v>24.76</v>
      </c>
      <c r="H550" s="54"/>
      <c r="I550" s="17"/>
      <c r="J550" s="17"/>
      <c r="K550" s="19"/>
    </row>
    <row r="551" spans="1:11" ht="12.75">
      <c r="A551" s="123" t="s">
        <v>102</v>
      </c>
      <c r="B551" s="68" t="s">
        <v>714</v>
      </c>
      <c r="C551" s="13"/>
      <c r="D551" s="59"/>
      <c r="E551" s="4"/>
      <c r="F551" s="90"/>
      <c r="G551" s="90"/>
      <c r="H551" s="77"/>
      <c r="I551" s="13"/>
      <c r="J551" s="13"/>
      <c r="K551" s="4"/>
    </row>
    <row r="552" spans="1:11" ht="12.75">
      <c r="A552" s="124"/>
      <c r="B552" s="125" t="s">
        <v>715</v>
      </c>
      <c r="C552" s="15"/>
      <c r="D552" s="41" t="s">
        <v>21</v>
      </c>
      <c r="E552" s="126">
        <v>4</v>
      </c>
      <c r="F552" s="91">
        <v>1.12</v>
      </c>
      <c r="G552" s="91">
        <f aca="true" t="shared" si="9" ref="G552:G560">E552*F552</f>
        <v>4.48</v>
      </c>
      <c r="H552" s="57"/>
      <c r="I552" s="15"/>
      <c r="J552" s="15"/>
      <c r="K552" s="12"/>
    </row>
    <row r="553" spans="1:11" ht="12.75">
      <c r="A553" s="23" t="s">
        <v>104</v>
      </c>
      <c r="B553" s="75" t="s">
        <v>716</v>
      </c>
      <c r="C553" s="17"/>
      <c r="D553" s="21" t="s">
        <v>21</v>
      </c>
      <c r="E553" s="127">
        <v>5</v>
      </c>
      <c r="F553" s="89">
        <v>0.85</v>
      </c>
      <c r="G553" s="89">
        <f t="shared" si="9"/>
        <v>4.25</v>
      </c>
      <c r="H553" s="54"/>
      <c r="I553" s="17"/>
      <c r="J553" s="17"/>
      <c r="K553" s="19"/>
    </row>
    <row r="554" spans="1:11" ht="12.75">
      <c r="A554" s="72" t="s">
        <v>106</v>
      </c>
      <c r="B554" s="75" t="s">
        <v>717</v>
      </c>
      <c r="C554" s="17"/>
      <c r="D554" s="21" t="s">
        <v>21</v>
      </c>
      <c r="E554" s="75">
        <v>5</v>
      </c>
      <c r="F554" s="89">
        <v>5.6</v>
      </c>
      <c r="G554" s="89">
        <f t="shared" si="9"/>
        <v>28</v>
      </c>
      <c r="H554" s="54"/>
      <c r="I554" s="17"/>
      <c r="J554" s="17"/>
      <c r="K554" s="17"/>
    </row>
    <row r="555" spans="1:11" ht="12.75">
      <c r="A555" s="72" t="s">
        <v>108</v>
      </c>
      <c r="B555" s="75" t="s">
        <v>718</v>
      </c>
      <c r="C555" s="17"/>
      <c r="D555" s="21" t="s">
        <v>21</v>
      </c>
      <c r="E555" s="75">
        <v>5</v>
      </c>
      <c r="F555" s="89">
        <v>6.32</v>
      </c>
      <c r="G555" s="89">
        <f t="shared" si="9"/>
        <v>31.6</v>
      </c>
      <c r="H555" s="54"/>
      <c r="I555" s="17"/>
      <c r="J555" s="17"/>
      <c r="K555" s="17"/>
    </row>
    <row r="556" spans="1:11" ht="12.75">
      <c r="A556" s="72" t="s">
        <v>110</v>
      </c>
      <c r="B556" s="75" t="s">
        <v>719</v>
      </c>
      <c r="C556" s="17"/>
      <c r="D556" s="21" t="s">
        <v>21</v>
      </c>
      <c r="E556" s="75">
        <v>5</v>
      </c>
      <c r="F556" s="89">
        <v>0.68</v>
      </c>
      <c r="G556" s="89">
        <f t="shared" si="9"/>
        <v>3.4000000000000004</v>
      </c>
      <c r="H556" s="54"/>
      <c r="I556" s="17"/>
      <c r="J556" s="17"/>
      <c r="K556" s="17"/>
    </row>
    <row r="557" spans="1:11" ht="12.75">
      <c r="A557" s="72" t="s">
        <v>112</v>
      </c>
      <c r="B557" s="75" t="s">
        <v>720</v>
      </c>
      <c r="C557" s="17"/>
      <c r="D557" s="21" t="s">
        <v>21</v>
      </c>
      <c r="E557" s="75">
        <v>5</v>
      </c>
      <c r="F557" s="89">
        <v>3.59</v>
      </c>
      <c r="G557" s="89">
        <f t="shared" si="9"/>
        <v>17.95</v>
      </c>
      <c r="H557" s="54"/>
      <c r="I557" s="17"/>
      <c r="J557" s="17"/>
      <c r="K557" s="17"/>
    </row>
    <row r="558" spans="1:11" ht="12.75">
      <c r="A558" s="72" t="s">
        <v>277</v>
      </c>
      <c r="B558" s="75" t="s">
        <v>721</v>
      </c>
      <c r="C558" s="17"/>
      <c r="D558" s="21" t="s">
        <v>21</v>
      </c>
      <c r="E558" s="75">
        <v>2</v>
      </c>
      <c r="F558" s="89">
        <v>8.54</v>
      </c>
      <c r="G558" s="89">
        <f t="shared" si="9"/>
        <v>17.08</v>
      </c>
      <c r="H558" s="54"/>
      <c r="I558" s="17"/>
      <c r="J558" s="17"/>
      <c r="K558" s="17"/>
    </row>
    <row r="559" spans="1:11" ht="12.75">
      <c r="A559" s="72" t="s">
        <v>280</v>
      </c>
      <c r="B559" s="75" t="s">
        <v>858</v>
      </c>
      <c r="C559" s="17"/>
      <c r="D559" s="21" t="s">
        <v>21</v>
      </c>
      <c r="E559" s="75">
        <v>17</v>
      </c>
      <c r="F559" s="89"/>
      <c r="G559" s="89">
        <f t="shared" si="9"/>
        <v>0</v>
      </c>
      <c r="H559" s="54"/>
      <c r="I559" s="17"/>
      <c r="J559" s="17"/>
      <c r="K559" s="17"/>
    </row>
    <row r="560" spans="1:11" ht="12.75">
      <c r="A560" s="72" t="s">
        <v>282</v>
      </c>
      <c r="B560" s="75" t="s">
        <v>722</v>
      </c>
      <c r="C560" s="17"/>
      <c r="D560" s="21" t="s">
        <v>21</v>
      </c>
      <c r="E560" s="75">
        <v>2</v>
      </c>
      <c r="F560" s="89">
        <v>21.34</v>
      </c>
      <c r="G560" s="89">
        <f t="shared" si="9"/>
        <v>42.68</v>
      </c>
      <c r="H560" s="54"/>
      <c r="I560" s="17"/>
      <c r="J560" s="17"/>
      <c r="K560" s="17"/>
    </row>
    <row r="561" spans="1:11" ht="12.75">
      <c r="A561" s="123" t="s">
        <v>284</v>
      </c>
      <c r="B561" s="68" t="s">
        <v>723</v>
      </c>
      <c r="C561" s="13"/>
      <c r="D561" s="59"/>
      <c r="E561" s="69"/>
      <c r="F561" s="90"/>
      <c r="G561" s="90"/>
      <c r="H561" s="77"/>
      <c r="I561" s="13"/>
      <c r="J561" s="13"/>
      <c r="K561" s="4"/>
    </row>
    <row r="562" spans="1:11" ht="12.75">
      <c r="A562" s="124"/>
      <c r="B562" s="125" t="s">
        <v>724</v>
      </c>
      <c r="C562" s="15"/>
      <c r="D562" s="41" t="s">
        <v>21</v>
      </c>
      <c r="E562" s="126">
        <v>10</v>
      </c>
      <c r="F562" s="91">
        <v>28.4</v>
      </c>
      <c r="G562" s="91">
        <f>E562*F562</f>
        <v>284</v>
      </c>
      <c r="H562" s="57"/>
      <c r="I562" s="15"/>
      <c r="J562" s="15"/>
      <c r="K562" s="12"/>
    </row>
    <row r="563" spans="1:11" ht="12.75">
      <c r="A563" s="72" t="s">
        <v>312</v>
      </c>
      <c r="B563" s="75" t="s">
        <v>725</v>
      </c>
      <c r="C563" s="17"/>
      <c r="D563" s="21" t="s">
        <v>21</v>
      </c>
      <c r="E563" s="75">
        <v>3</v>
      </c>
      <c r="F563" s="89">
        <v>5.12</v>
      </c>
      <c r="G563" s="89">
        <f aca="true" t="shared" si="10" ref="G563:G569">E563*F563</f>
        <v>15.36</v>
      </c>
      <c r="H563" s="54"/>
      <c r="I563" s="17"/>
      <c r="J563" s="17"/>
      <c r="K563" s="17"/>
    </row>
    <row r="564" spans="1:11" ht="12.75">
      <c r="A564" s="72" t="s">
        <v>315</v>
      </c>
      <c r="B564" s="75" t="s">
        <v>726</v>
      </c>
      <c r="C564" s="17"/>
      <c r="D564" s="21" t="s">
        <v>21</v>
      </c>
      <c r="E564" s="75">
        <v>2</v>
      </c>
      <c r="F564" s="89">
        <v>3.42</v>
      </c>
      <c r="G564" s="89">
        <f t="shared" si="10"/>
        <v>6.84</v>
      </c>
      <c r="H564" s="54"/>
      <c r="I564" s="17"/>
      <c r="J564" s="17"/>
      <c r="K564" s="17"/>
    </row>
    <row r="565" spans="1:11" ht="12.75">
      <c r="A565" s="72" t="s">
        <v>316</v>
      </c>
      <c r="B565" s="75" t="s">
        <v>727</v>
      </c>
      <c r="C565" s="17"/>
      <c r="D565" s="21" t="s">
        <v>21</v>
      </c>
      <c r="E565" s="75">
        <v>2</v>
      </c>
      <c r="F565" s="89">
        <v>3.36</v>
      </c>
      <c r="G565" s="89">
        <f t="shared" si="10"/>
        <v>6.72</v>
      </c>
      <c r="H565" s="54"/>
      <c r="I565" s="17"/>
      <c r="J565" s="17"/>
      <c r="K565" s="17"/>
    </row>
    <row r="566" spans="1:11" ht="12.75">
      <c r="A566" s="72" t="s">
        <v>317</v>
      </c>
      <c r="B566" s="75" t="s">
        <v>728</v>
      </c>
      <c r="C566" s="17"/>
      <c r="D566" s="21" t="s">
        <v>21</v>
      </c>
      <c r="E566" s="75">
        <v>10</v>
      </c>
      <c r="F566" s="89">
        <v>2.41</v>
      </c>
      <c r="G566" s="89">
        <f t="shared" si="10"/>
        <v>24.1</v>
      </c>
      <c r="H566" s="54"/>
      <c r="I566" s="17"/>
      <c r="J566" s="17"/>
      <c r="K566" s="17"/>
    </row>
    <row r="567" spans="1:11" ht="12.75">
      <c r="A567" s="72" t="s">
        <v>318</v>
      </c>
      <c r="B567" s="75" t="s">
        <v>855</v>
      </c>
      <c r="C567" s="17"/>
      <c r="D567" s="21" t="s">
        <v>21</v>
      </c>
      <c r="E567" s="75">
        <v>20</v>
      </c>
      <c r="F567" s="89">
        <v>2.84</v>
      </c>
      <c r="G567" s="89">
        <f t="shared" si="10"/>
        <v>56.8</v>
      </c>
      <c r="H567" s="54"/>
      <c r="I567" s="17"/>
      <c r="J567" s="17"/>
      <c r="K567" s="17"/>
    </row>
    <row r="568" spans="1:11" ht="12.75">
      <c r="A568" s="72" t="s">
        <v>319</v>
      </c>
      <c r="B568" s="75" t="s">
        <v>729</v>
      </c>
      <c r="C568" s="17"/>
      <c r="D568" s="21" t="s">
        <v>63</v>
      </c>
      <c r="E568" s="75">
        <v>5</v>
      </c>
      <c r="F568" s="89">
        <v>0.81</v>
      </c>
      <c r="G568" s="89">
        <f t="shared" si="10"/>
        <v>4.050000000000001</v>
      </c>
      <c r="H568" s="54"/>
      <c r="I568" s="17"/>
      <c r="J568" s="17"/>
      <c r="K568" s="17"/>
    </row>
    <row r="569" spans="1:11" ht="12.75">
      <c r="A569" s="72" t="s">
        <v>320</v>
      </c>
      <c r="B569" s="75" t="s">
        <v>730</v>
      </c>
      <c r="C569" s="17"/>
      <c r="D569" s="21" t="s">
        <v>21</v>
      </c>
      <c r="E569" s="75">
        <v>4</v>
      </c>
      <c r="F569" s="89">
        <v>10.33</v>
      </c>
      <c r="G569" s="89">
        <f t="shared" si="10"/>
        <v>41.32</v>
      </c>
      <c r="H569" s="54"/>
      <c r="I569" s="17"/>
      <c r="J569" s="17"/>
      <c r="K569" s="17"/>
    </row>
    <row r="570" spans="1:11" ht="12.75">
      <c r="A570" s="123" t="s">
        <v>321</v>
      </c>
      <c r="B570" s="68" t="s">
        <v>731</v>
      </c>
      <c r="C570" s="4"/>
      <c r="D570" s="59"/>
      <c r="E570" s="68"/>
      <c r="F570" s="90"/>
      <c r="G570" s="90"/>
      <c r="H570" s="77"/>
      <c r="I570" s="13"/>
      <c r="J570" s="13"/>
      <c r="K570" s="4"/>
    </row>
    <row r="571" spans="1:11" ht="12.75">
      <c r="A571" s="124"/>
      <c r="B571" s="125" t="s">
        <v>732</v>
      </c>
      <c r="C571" s="12"/>
      <c r="D571" s="41" t="s">
        <v>21</v>
      </c>
      <c r="E571" s="125">
        <v>2</v>
      </c>
      <c r="F571" s="91">
        <v>7.17</v>
      </c>
      <c r="G571" s="91">
        <f>E571*F571</f>
        <v>14.34</v>
      </c>
      <c r="H571" s="57"/>
      <c r="I571" s="15"/>
      <c r="J571" s="15"/>
      <c r="K571" s="12"/>
    </row>
    <row r="572" spans="1:11" ht="12.75">
      <c r="A572" s="23" t="s">
        <v>323</v>
      </c>
      <c r="B572" s="75" t="s">
        <v>733</v>
      </c>
      <c r="C572" s="19"/>
      <c r="D572" s="21" t="s">
        <v>21</v>
      </c>
      <c r="E572" s="75">
        <v>2</v>
      </c>
      <c r="F572" s="89">
        <v>1.64</v>
      </c>
      <c r="G572" s="89">
        <f>E572*F572</f>
        <v>3.28</v>
      </c>
      <c r="H572" s="54"/>
      <c r="I572" s="17"/>
      <c r="J572" s="17"/>
      <c r="K572" s="19"/>
    </row>
    <row r="573" spans="1:11" ht="12.75">
      <c r="A573" s="72" t="s">
        <v>325</v>
      </c>
      <c r="B573" s="75" t="s">
        <v>833</v>
      </c>
      <c r="C573" s="17"/>
      <c r="D573" s="21" t="s">
        <v>63</v>
      </c>
      <c r="E573" s="75">
        <v>10</v>
      </c>
      <c r="F573" s="95">
        <v>81.3</v>
      </c>
      <c r="G573" s="91">
        <f>E573*F573</f>
        <v>813</v>
      </c>
      <c r="H573" s="50"/>
      <c r="I573" s="17"/>
      <c r="J573" s="17"/>
      <c r="K573" s="12"/>
    </row>
    <row r="574" spans="1:11" ht="12.75">
      <c r="A574" s="72" t="s">
        <v>327</v>
      </c>
      <c r="B574" s="120" t="s">
        <v>492</v>
      </c>
      <c r="C574" s="17"/>
      <c r="D574" s="53" t="s">
        <v>63</v>
      </c>
      <c r="E574" s="75">
        <v>150</v>
      </c>
      <c r="F574" s="95">
        <v>3.5</v>
      </c>
      <c r="G574" s="91">
        <f>E574*F574</f>
        <v>525</v>
      </c>
      <c r="H574" s="50"/>
      <c r="I574" s="15"/>
      <c r="J574" s="15"/>
      <c r="K574" s="12"/>
    </row>
    <row r="575" spans="1:11" ht="12.75">
      <c r="A575" s="7"/>
      <c r="B575" s="11" t="s">
        <v>930</v>
      </c>
      <c r="C575" s="11"/>
      <c r="D575" s="11"/>
      <c r="E575" s="11"/>
      <c r="F575" s="95"/>
      <c r="G575" s="91">
        <f>SUM(G537:G574)</f>
        <v>7316.17</v>
      </c>
      <c r="H575" s="50"/>
      <c r="I575" s="11"/>
      <c r="J575" s="11"/>
      <c r="K575" s="12"/>
    </row>
    <row r="578" ht="12.75">
      <c r="B578" t="s">
        <v>500</v>
      </c>
    </row>
    <row r="581" spans="1:11" ht="12.75">
      <c r="A581" s="59" t="s">
        <v>647</v>
      </c>
      <c r="B581" s="59" t="s">
        <v>8</v>
      </c>
      <c r="C581" s="78" t="s">
        <v>12</v>
      </c>
      <c r="D581" s="59" t="s">
        <v>10</v>
      </c>
      <c r="E581" s="59" t="s">
        <v>14</v>
      </c>
      <c r="F581" s="59" t="s">
        <v>17</v>
      </c>
      <c r="G581" s="59" t="s">
        <v>181</v>
      </c>
      <c r="H581" s="59" t="s">
        <v>573</v>
      </c>
      <c r="I581" s="59" t="s">
        <v>561</v>
      </c>
      <c r="J581" s="59" t="s">
        <v>562</v>
      </c>
      <c r="K581" s="78" t="s">
        <v>562</v>
      </c>
    </row>
    <row r="582" spans="1:11" ht="12.75">
      <c r="A582" s="30" t="s">
        <v>646</v>
      </c>
      <c r="B582" s="30"/>
      <c r="C582" s="60" t="s">
        <v>9</v>
      </c>
      <c r="D582" s="30" t="s">
        <v>13</v>
      </c>
      <c r="E582" s="30" t="s">
        <v>15</v>
      </c>
      <c r="F582" s="30" t="s">
        <v>18</v>
      </c>
      <c r="G582" s="30" t="s">
        <v>18</v>
      </c>
      <c r="H582" s="30" t="s">
        <v>560</v>
      </c>
      <c r="I582" s="84" t="s">
        <v>560</v>
      </c>
      <c r="J582" s="84" t="s">
        <v>563</v>
      </c>
      <c r="K582" s="60" t="s">
        <v>563</v>
      </c>
    </row>
    <row r="583" spans="1:11" ht="12.75">
      <c r="A583" s="30"/>
      <c r="B583" s="30"/>
      <c r="C583" s="60"/>
      <c r="D583" s="30"/>
      <c r="E583" s="30" t="s">
        <v>935</v>
      </c>
      <c r="F583" s="30" t="s">
        <v>19</v>
      </c>
      <c r="G583" s="30" t="s">
        <v>19</v>
      </c>
      <c r="H583" s="30"/>
      <c r="I583" s="30"/>
      <c r="J583" s="84" t="s">
        <v>564</v>
      </c>
      <c r="K583" s="60" t="s">
        <v>636</v>
      </c>
    </row>
    <row r="584" spans="1:11" ht="12.75">
      <c r="A584" s="41"/>
      <c r="B584" s="41"/>
      <c r="C584" s="58"/>
      <c r="D584" s="41"/>
      <c r="E584" s="41"/>
      <c r="F584" s="41"/>
      <c r="G584" s="41"/>
      <c r="H584" s="41"/>
      <c r="I584" s="41"/>
      <c r="J584" s="94"/>
      <c r="K584" s="58" t="s">
        <v>616</v>
      </c>
    </row>
    <row r="585" spans="1:11" ht="12.75">
      <c r="A585" s="41">
        <v>1</v>
      </c>
      <c r="B585" s="80">
        <v>2</v>
      </c>
      <c r="C585" s="41">
        <v>4</v>
      </c>
      <c r="D585" s="41">
        <v>5</v>
      </c>
      <c r="E585" s="41">
        <v>6</v>
      </c>
      <c r="F585" s="58">
        <v>7</v>
      </c>
      <c r="G585" s="58">
        <v>8</v>
      </c>
      <c r="H585" s="41">
        <v>9</v>
      </c>
      <c r="I585" s="41">
        <v>10</v>
      </c>
      <c r="J585" s="21">
        <v>11</v>
      </c>
      <c r="K585" s="58">
        <v>12</v>
      </c>
    </row>
    <row r="586" spans="1:11" ht="12.75">
      <c r="A586" s="72" t="s">
        <v>22</v>
      </c>
      <c r="B586" s="17" t="s">
        <v>501</v>
      </c>
      <c r="C586" s="21"/>
      <c r="D586" s="21" t="s">
        <v>63</v>
      </c>
      <c r="E586" s="17">
        <v>15</v>
      </c>
      <c r="F586" s="89">
        <v>41.31</v>
      </c>
      <c r="G586" s="89">
        <f aca="true" t="shared" si="11" ref="G586:G592">E586*F586</f>
        <v>619.6500000000001</v>
      </c>
      <c r="H586" s="148" t="s">
        <v>629</v>
      </c>
      <c r="I586" s="21" t="s">
        <v>630</v>
      </c>
      <c r="J586" s="17"/>
      <c r="K586" s="21">
        <v>3224</v>
      </c>
    </row>
    <row r="587" spans="1:11" ht="12.75">
      <c r="A587" s="72" t="s">
        <v>24</v>
      </c>
      <c r="B587" s="17" t="s">
        <v>502</v>
      </c>
      <c r="C587" s="21"/>
      <c r="D587" s="21" t="s">
        <v>63</v>
      </c>
      <c r="E587" s="17">
        <v>15</v>
      </c>
      <c r="F587" s="89">
        <v>37.01</v>
      </c>
      <c r="G587" s="89">
        <f t="shared" si="11"/>
        <v>555.15</v>
      </c>
      <c r="H587" s="54"/>
      <c r="I587" s="17"/>
      <c r="J587" s="17"/>
      <c r="K587" s="17"/>
    </row>
    <row r="588" spans="1:11" ht="12.75">
      <c r="A588" s="72" t="s">
        <v>26</v>
      </c>
      <c r="B588" s="17" t="s">
        <v>503</v>
      </c>
      <c r="C588" s="21"/>
      <c r="D588" s="21" t="s">
        <v>63</v>
      </c>
      <c r="E588" s="17">
        <v>3</v>
      </c>
      <c r="F588" s="89">
        <v>17.46</v>
      </c>
      <c r="G588" s="89">
        <f t="shared" si="11"/>
        <v>52.38</v>
      </c>
      <c r="H588" s="54"/>
      <c r="I588" s="17"/>
      <c r="J588" s="17"/>
      <c r="K588" s="17"/>
    </row>
    <row r="589" spans="1:11" ht="12.75">
      <c r="A589" s="72" t="s">
        <v>27</v>
      </c>
      <c r="B589" s="17" t="s">
        <v>504</v>
      </c>
      <c r="C589" s="21"/>
      <c r="D589" s="21" t="s">
        <v>63</v>
      </c>
      <c r="E589" s="17">
        <v>5</v>
      </c>
      <c r="F589" s="89">
        <v>44</v>
      </c>
      <c r="G589" s="89">
        <f t="shared" si="11"/>
        <v>220</v>
      </c>
      <c r="H589" s="54"/>
      <c r="I589" s="17"/>
      <c r="J589" s="17"/>
      <c r="K589" s="17"/>
    </row>
    <row r="590" spans="1:11" ht="12.75">
      <c r="A590" s="72" t="s">
        <v>30</v>
      </c>
      <c r="B590" s="17" t="s">
        <v>505</v>
      </c>
      <c r="C590" s="21"/>
      <c r="D590" s="21" t="s">
        <v>63</v>
      </c>
      <c r="E590" s="17">
        <v>50</v>
      </c>
      <c r="F590" s="89">
        <v>8.07</v>
      </c>
      <c r="G590" s="89">
        <f t="shared" si="11"/>
        <v>403.5</v>
      </c>
      <c r="H590" s="54"/>
      <c r="I590" s="17"/>
      <c r="J590" s="17"/>
      <c r="K590" s="17"/>
    </row>
    <row r="591" spans="1:11" ht="12.75">
      <c r="A591" s="72" t="s">
        <v>73</v>
      </c>
      <c r="B591" s="17" t="s">
        <v>506</v>
      </c>
      <c r="C591" s="21"/>
      <c r="D591" s="21" t="s">
        <v>63</v>
      </c>
      <c r="E591" s="17">
        <v>5</v>
      </c>
      <c r="F591" s="89">
        <v>86.07</v>
      </c>
      <c r="G591" s="89">
        <f t="shared" si="11"/>
        <v>430.34999999999997</v>
      </c>
      <c r="H591" s="54"/>
      <c r="I591" s="17"/>
      <c r="J591" s="17"/>
      <c r="K591" s="17"/>
    </row>
    <row r="592" spans="1:11" ht="12.75">
      <c r="A592" s="72" t="s">
        <v>75</v>
      </c>
      <c r="B592" s="17" t="s">
        <v>507</v>
      </c>
      <c r="C592" s="21"/>
      <c r="D592" s="21" t="s">
        <v>63</v>
      </c>
      <c r="E592" s="17">
        <v>5</v>
      </c>
      <c r="F592" s="89">
        <v>43</v>
      </c>
      <c r="G592" s="89">
        <f t="shared" si="11"/>
        <v>215</v>
      </c>
      <c r="H592" s="54"/>
      <c r="I592" s="17"/>
      <c r="J592" s="17"/>
      <c r="K592" s="17"/>
    </row>
    <row r="593" spans="1:11" ht="12.75">
      <c r="A593" s="7"/>
      <c r="B593" s="55" t="s">
        <v>131</v>
      </c>
      <c r="C593" s="20"/>
      <c r="D593" s="20"/>
      <c r="E593" s="20"/>
      <c r="F593" s="96"/>
      <c r="G593" s="89">
        <f>SUM(G586:G592)</f>
        <v>2496.03</v>
      </c>
      <c r="H593" s="50"/>
      <c r="I593" s="11"/>
      <c r="J593" s="11"/>
      <c r="K593" s="12"/>
    </row>
    <row r="596" ht="12.75">
      <c r="B596" t="s">
        <v>508</v>
      </c>
    </row>
    <row r="599" spans="1:11" ht="12.75">
      <c r="A599" s="59" t="s">
        <v>647</v>
      </c>
      <c r="B599" s="59" t="s">
        <v>8</v>
      </c>
      <c r="C599" s="78" t="s">
        <v>12</v>
      </c>
      <c r="D599" s="59" t="s">
        <v>10</v>
      </c>
      <c r="E599" s="59" t="s">
        <v>14</v>
      </c>
      <c r="F599" s="59" t="s">
        <v>17</v>
      </c>
      <c r="G599" s="59" t="s">
        <v>181</v>
      </c>
      <c r="H599" s="59" t="s">
        <v>573</v>
      </c>
      <c r="I599" s="59" t="s">
        <v>561</v>
      </c>
      <c r="J599" s="59" t="s">
        <v>562</v>
      </c>
      <c r="K599" s="78" t="s">
        <v>562</v>
      </c>
    </row>
    <row r="600" spans="1:11" ht="12.75">
      <c r="A600" s="30" t="s">
        <v>646</v>
      </c>
      <c r="B600" s="30"/>
      <c r="C600" s="60" t="s">
        <v>9</v>
      </c>
      <c r="D600" s="30" t="s">
        <v>13</v>
      </c>
      <c r="E600" s="30" t="s">
        <v>15</v>
      </c>
      <c r="F600" s="30" t="s">
        <v>18</v>
      </c>
      <c r="G600" s="30" t="s">
        <v>18</v>
      </c>
      <c r="H600" s="30" t="s">
        <v>560</v>
      </c>
      <c r="I600" s="84" t="s">
        <v>560</v>
      </c>
      <c r="J600" s="84" t="s">
        <v>563</v>
      </c>
      <c r="K600" s="60" t="s">
        <v>563</v>
      </c>
    </row>
    <row r="601" spans="1:11" ht="12.75">
      <c r="A601" s="30"/>
      <c r="B601" s="30"/>
      <c r="C601" s="60"/>
      <c r="D601" s="30"/>
      <c r="E601" s="30" t="s">
        <v>935</v>
      </c>
      <c r="F601" s="30" t="s">
        <v>19</v>
      </c>
      <c r="G601" s="30" t="s">
        <v>19</v>
      </c>
      <c r="H601" s="30"/>
      <c r="I601" s="30"/>
      <c r="J601" s="30" t="s">
        <v>564</v>
      </c>
      <c r="K601" s="60" t="s">
        <v>636</v>
      </c>
    </row>
    <row r="602" spans="1:11" ht="12.75">
      <c r="A602" s="41"/>
      <c r="B602" s="41"/>
      <c r="C602" s="58"/>
      <c r="D602" s="41"/>
      <c r="E602" s="41"/>
      <c r="F602" s="41"/>
      <c r="G602" s="41"/>
      <c r="H602" s="41"/>
      <c r="I602" s="41"/>
      <c r="J602" s="41"/>
      <c r="K602" s="58" t="s">
        <v>616</v>
      </c>
    </row>
    <row r="603" spans="1:11" ht="12.75">
      <c r="A603" s="41">
        <v>1</v>
      </c>
      <c r="B603" s="80">
        <v>2</v>
      </c>
      <c r="C603" s="41">
        <v>4</v>
      </c>
      <c r="D603" s="41">
        <v>5</v>
      </c>
      <c r="E603" s="41">
        <v>6</v>
      </c>
      <c r="F603" s="41">
        <v>7</v>
      </c>
      <c r="G603" s="41">
        <v>8</v>
      </c>
      <c r="H603" s="41">
        <v>9</v>
      </c>
      <c r="I603" s="58">
        <v>10</v>
      </c>
      <c r="J603" s="41">
        <v>11</v>
      </c>
      <c r="K603" s="58">
        <v>12</v>
      </c>
    </row>
    <row r="604" spans="1:11" ht="12.75">
      <c r="A604" s="72" t="s">
        <v>20</v>
      </c>
      <c r="B604" s="17" t="s">
        <v>509</v>
      </c>
      <c r="C604" s="17"/>
      <c r="D604" s="21" t="s">
        <v>63</v>
      </c>
      <c r="E604" s="17">
        <v>13</v>
      </c>
      <c r="F604" s="76">
        <v>39</v>
      </c>
      <c r="G604" s="62">
        <f>E604*F604</f>
        <v>507</v>
      </c>
      <c r="H604" s="151" t="s">
        <v>629</v>
      </c>
      <c r="I604" s="22" t="s">
        <v>630</v>
      </c>
      <c r="J604" s="17"/>
      <c r="K604" s="115" t="s">
        <v>649</v>
      </c>
    </row>
    <row r="605" spans="1:11" ht="12.75">
      <c r="A605" s="72" t="s">
        <v>22</v>
      </c>
      <c r="B605" s="17" t="s">
        <v>510</v>
      </c>
      <c r="C605" s="17"/>
      <c r="D605" s="21" t="s">
        <v>63</v>
      </c>
      <c r="E605" s="17">
        <v>100</v>
      </c>
      <c r="F605" s="76">
        <v>7</v>
      </c>
      <c r="G605" s="62">
        <f>E605*F605</f>
        <v>700</v>
      </c>
      <c r="H605" s="62"/>
      <c r="I605" s="17"/>
      <c r="J605" s="17"/>
      <c r="K605" s="17"/>
    </row>
    <row r="606" spans="1:11" ht="12.75">
      <c r="A606" s="72" t="s">
        <v>24</v>
      </c>
      <c r="B606" s="20" t="s">
        <v>931</v>
      </c>
      <c r="C606" s="17"/>
      <c r="D606" s="156" t="s">
        <v>831</v>
      </c>
      <c r="E606" s="17">
        <v>1</v>
      </c>
      <c r="F606" s="61">
        <v>1580</v>
      </c>
      <c r="G606" s="62">
        <f>E606*F606</f>
        <v>1580</v>
      </c>
      <c r="H606" s="74"/>
      <c r="I606" s="17"/>
      <c r="J606" s="17"/>
      <c r="K606" s="12"/>
    </row>
    <row r="607" spans="1:11" ht="12.75">
      <c r="A607" s="72" t="s">
        <v>26</v>
      </c>
      <c r="B607" s="157" t="s">
        <v>932</v>
      </c>
      <c r="C607" s="17"/>
      <c r="D607" s="155" t="s">
        <v>63</v>
      </c>
      <c r="E607" s="17">
        <v>80</v>
      </c>
      <c r="F607" s="61">
        <v>15.92</v>
      </c>
      <c r="G607" s="62">
        <f>E607*F607</f>
        <v>1273.6</v>
      </c>
      <c r="H607" s="74"/>
      <c r="I607" s="15"/>
      <c r="J607" s="15"/>
      <c r="K607" s="12"/>
    </row>
    <row r="608" spans="1:11" ht="12.75">
      <c r="A608" s="7"/>
      <c r="B608" s="20" t="s">
        <v>179</v>
      </c>
      <c r="C608" s="20"/>
      <c r="D608" s="20"/>
      <c r="E608" s="20"/>
      <c r="F608" s="19"/>
      <c r="G608" s="62">
        <f>SUM(G604:G607)</f>
        <v>4060.6</v>
      </c>
      <c r="H608" s="74"/>
      <c r="I608" s="11"/>
      <c r="J608" s="11"/>
      <c r="K608" s="12"/>
    </row>
    <row r="612" ht="12.75">
      <c r="B612" t="s">
        <v>511</v>
      </c>
    </row>
    <row r="616" spans="1:11" ht="12.75">
      <c r="A616" s="59" t="s">
        <v>647</v>
      </c>
      <c r="B616" s="119" t="s">
        <v>8</v>
      </c>
      <c r="C616" s="59" t="s">
        <v>12</v>
      </c>
      <c r="D616" s="59" t="s">
        <v>10</v>
      </c>
      <c r="E616" s="59" t="s">
        <v>14</v>
      </c>
      <c r="F616" s="78" t="s">
        <v>17</v>
      </c>
      <c r="G616" s="78" t="s">
        <v>181</v>
      </c>
      <c r="H616" s="82" t="s">
        <v>573</v>
      </c>
      <c r="I616" s="82" t="s">
        <v>561</v>
      </c>
      <c r="J616" s="82" t="s">
        <v>562</v>
      </c>
      <c r="K616" s="78" t="s">
        <v>562</v>
      </c>
    </row>
    <row r="617" spans="1:11" ht="12.75" hidden="1">
      <c r="A617" s="30" t="s">
        <v>646</v>
      </c>
      <c r="B617" s="100"/>
      <c r="C617" s="30" t="s">
        <v>9</v>
      </c>
      <c r="D617" s="30" t="s">
        <v>13</v>
      </c>
      <c r="E617" s="30" t="s">
        <v>15</v>
      </c>
      <c r="F617" s="60" t="s">
        <v>18</v>
      </c>
      <c r="G617" s="60" t="s">
        <v>18</v>
      </c>
      <c r="H617" s="84" t="s">
        <v>560</v>
      </c>
      <c r="I617" s="84" t="s">
        <v>560</v>
      </c>
      <c r="J617" s="84" t="s">
        <v>563</v>
      </c>
      <c r="K617" s="60" t="s">
        <v>563</v>
      </c>
    </row>
    <row r="618" spans="1:11" ht="12.75">
      <c r="A618" s="41"/>
      <c r="B618" s="80"/>
      <c r="C618" s="41"/>
      <c r="D618" s="41"/>
      <c r="E618" s="41" t="s">
        <v>935</v>
      </c>
      <c r="F618" s="58" t="s">
        <v>19</v>
      </c>
      <c r="G618" s="58" t="s">
        <v>19</v>
      </c>
      <c r="H618" s="41"/>
      <c r="I618" s="41"/>
      <c r="J618" s="41" t="s">
        <v>564</v>
      </c>
      <c r="K618" s="58" t="s">
        <v>636</v>
      </c>
    </row>
    <row r="619" spans="1:11" ht="12.75">
      <c r="A619" s="17">
        <v>1</v>
      </c>
      <c r="B619" s="18">
        <v>2</v>
      </c>
      <c r="C619" s="17">
        <v>4</v>
      </c>
      <c r="D619" s="17">
        <v>5</v>
      </c>
      <c r="E619" s="17">
        <v>6</v>
      </c>
      <c r="F619" s="19">
        <v>7</v>
      </c>
      <c r="G619" s="19">
        <v>8</v>
      </c>
      <c r="H619" s="75">
        <v>9</v>
      </c>
      <c r="I619" s="75">
        <v>10</v>
      </c>
      <c r="J619" s="75">
        <v>11</v>
      </c>
      <c r="K619" s="19" t="s">
        <v>616</v>
      </c>
    </row>
    <row r="620" spans="1:11" ht="12.75">
      <c r="A620" s="72" t="s">
        <v>20</v>
      </c>
      <c r="B620" s="17" t="s">
        <v>512</v>
      </c>
      <c r="C620" s="17"/>
      <c r="D620" s="21" t="s">
        <v>63</v>
      </c>
      <c r="E620" s="17">
        <v>5</v>
      </c>
      <c r="F620" s="89">
        <v>23</v>
      </c>
      <c r="G620" s="89">
        <f aca="true" t="shared" si="12" ref="G620:G626">E620*F620</f>
        <v>115</v>
      </c>
      <c r="H620" s="148" t="s">
        <v>629</v>
      </c>
      <c r="I620" s="21" t="s">
        <v>630</v>
      </c>
      <c r="J620" s="17"/>
      <c r="K620" s="115" t="s">
        <v>649</v>
      </c>
    </row>
    <row r="621" spans="1:11" ht="12.75">
      <c r="A621" s="72" t="s">
        <v>22</v>
      </c>
      <c r="B621" s="17" t="s">
        <v>513</v>
      </c>
      <c r="C621" s="17"/>
      <c r="D621" s="21" t="s">
        <v>514</v>
      </c>
      <c r="E621" s="17">
        <v>5</v>
      </c>
      <c r="F621" s="89">
        <v>154.65</v>
      </c>
      <c r="G621" s="89">
        <f t="shared" si="12"/>
        <v>773.25</v>
      </c>
      <c r="H621" s="54"/>
      <c r="I621" s="17"/>
      <c r="J621" s="17"/>
      <c r="K621" s="17"/>
    </row>
    <row r="622" spans="1:11" ht="12.75">
      <c r="A622" s="72" t="s">
        <v>24</v>
      </c>
      <c r="B622" s="17" t="s">
        <v>515</v>
      </c>
      <c r="C622" s="17"/>
      <c r="D622" s="21" t="s">
        <v>516</v>
      </c>
      <c r="E622" s="17">
        <v>10</v>
      </c>
      <c r="F622" s="89">
        <v>72.08</v>
      </c>
      <c r="G622" s="89">
        <f t="shared" si="12"/>
        <v>720.8</v>
      </c>
      <c r="H622" s="54"/>
      <c r="I622" s="17"/>
      <c r="J622" s="17"/>
      <c r="K622" s="17"/>
    </row>
    <row r="623" spans="1:11" ht="12.75">
      <c r="A623" s="72" t="s">
        <v>26</v>
      </c>
      <c r="B623" s="17" t="s">
        <v>856</v>
      </c>
      <c r="C623" s="17"/>
      <c r="D623" s="21" t="s">
        <v>21</v>
      </c>
      <c r="E623" s="17">
        <v>40</v>
      </c>
      <c r="F623" s="89">
        <v>17.2</v>
      </c>
      <c r="G623" s="89">
        <f t="shared" si="12"/>
        <v>688</v>
      </c>
      <c r="H623" s="54"/>
      <c r="I623" s="17"/>
      <c r="J623" s="17"/>
      <c r="K623" s="17"/>
    </row>
    <row r="624" spans="1:11" ht="12.75">
      <c r="A624" s="72" t="s">
        <v>27</v>
      </c>
      <c r="B624" s="17" t="s">
        <v>517</v>
      </c>
      <c r="C624" s="17"/>
      <c r="D624" s="21" t="s">
        <v>63</v>
      </c>
      <c r="E624" s="17">
        <v>3</v>
      </c>
      <c r="F624" s="89">
        <v>8.7</v>
      </c>
      <c r="G624" s="89">
        <f t="shared" si="12"/>
        <v>26.099999999999998</v>
      </c>
      <c r="H624" s="54"/>
      <c r="I624" s="17"/>
      <c r="J624" s="17"/>
      <c r="K624" s="17"/>
    </row>
    <row r="625" spans="1:11" ht="12.75">
      <c r="A625" s="72" t="s">
        <v>30</v>
      </c>
      <c r="B625" s="17" t="s">
        <v>518</v>
      </c>
      <c r="C625" s="17"/>
      <c r="D625" s="21" t="s">
        <v>21</v>
      </c>
      <c r="E625" s="17">
        <v>40</v>
      </c>
      <c r="F625" s="89">
        <v>8</v>
      </c>
      <c r="G625" s="89">
        <f t="shared" si="12"/>
        <v>320</v>
      </c>
      <c r="H625" s="54"/>
      <c r="I625" s="17"/>
      <c r="J625" s="17"/>
      <c r="K625" s="17"/>
    </row>
    <row r="626" spans="1:11" ht="12.75">
      <c r="A626" s="72" t="s">
        <v>73</v>
      </c>
      <c r="B626" s="17" t="s">
        <v>519</v>
      </c>
      <c r="C626" s="17"/>
      <c r="D626" s="21" t="s">
        <v>21</v>
      </c>
      <c r="E626" s="17">
        <v>20</v>
      </c>
      <c r="F626" s="89">
        <v>20</v>
      </c>
      <c r="G626" s="89">
        <f t="shared" si="12"/>
        <v>400</v>
      </c>
      <c r="H626" s="54"/>
      <c r="I626" s="17"/>
      <c r="J626" s="17"/>
      <c r="K626" s="17"/>
    </row>
    <row r="627" spans="1:11" ht="12.75">
      <c r="A627" s="72" t="s">
        <v>75</v>
      </c>
      <c r="B627" s="17" t="s">
        <v>857</v>
      </c>
      <c r="C627" s="17"/>
      <c r="D627" s="21" t="s">
        <v>63</v>
      </c>
      <c r="E627" s="17">
        <v>20</v>
      </c>
      <c r="F627" s="89">
        <v>25</v>
      </c>
      <c r="G627" s="89">
        <f>E626*F626</f>
        <v>400</v>
      </c>
      <c r="H627" s="54"/>
      <c r="I627" s="17"/>
      <c r="J627" s="17"/>
      <c r="K627" s="17"/>
    </row>
    <row r="628" spans="1:11" ht="14.25">
      <c r="A628" s="72" t="s">
        <v>77</v>
      </c>
      <c r="B628" s="17" t="s">
        <v>520</v>
      </c>
      <c r="C628" s="17"/>
      <c r="D628" s="21" t="s">
        <v>495</v>
      </c>
      <c r="E628" s="17">
        <v>10</v>
      </c>
      <c r="F628" s="89">
        <v>35</v>
      </c>
      <c r="G628" s="89">
        <f>E628*F628</f>
        <v>350</v>
      </c>
      <c r="H628" s="54"/>
      <c r="I628" s="17"/>
      <c r="J628" s="17"/>
      <c r="K628" s="17"/>
    </row>
    <row r="629" spans="1:11" ht="12.75">
      <c r="A629" s="72" t="s">
        <v>98</v>
      </c>
      <c r="B629" s="17" t="s">
        <v>521</v>
      </c>
      <c r="C629" s="17"/>
      <c r="D629" s="21" t="s">
        <v>21</v>
      </c>
      <c r="E629" s="17">
        <v>20</v>
      </c>
      <c r="F629" s="89">
        <v>10</v>
      </c>
      <c r="G629" s="89">
        <f>E629*F629</f>
        <v>200</v>
      </c>
      <c r="H629" s="54"/>
      <c r="I629" s="17"/>
      <c r="J629" s="17"/>
      <c r="K629" s="17"/>
    </row>
    <row r="630" spans="1:11" ht="12.75">
      <c r="A630" s="72" t="s">
        <v>100</v>
      </c>
      <c r="B630" s="17" t="s">
        <v>522</v>
      </c>
      <c r="C630" s="17"/>
      <c r="D630" s="21" t="s">
        <v>21</v>
      </c>
      <c r="E630" s="17">
        <v>20</v>
      </c>
      <c r="F630" s="89">
        <v>9</v>
      </c>
      <c r="G630" s="89">
        <f>E629*F629</f>
        <v>200</v>
      </c>
      <c r="H630" s="54"/>
      <c r="I630" s="17"/>
      <c r="J630" s="17"/>
      <c r="K630" s="17"/>
    </row>
    <row r="631" spans="1:11" ht="12.75">
      <c r="A631" s="72" t="s">
        <v>102</v>
      </c>
      <c r="B631" s="17" t="s">
        <v>523</v>
      </c>
      <c r="C631" s="17"/>
      <c r="D631" s="21" t="s">
        <v>21</v>
      </c>
      <c r="E631" s="17">
        <v>5</v>
      </c>
      <c r="F631" s="89">
        <v>44.39</v>
      </c>
      <c r="G631" s="89">
        <f>E631*F631</f>
        <v>221.95</v>
      </c>
      <c r="H631" s="54"/>
      <c r="I631" s="17"/>
      <c r="J631" s="17"/>
      <c r="K631" s="17"/>
    </row>
    <row r="632" spans="1:11" ht="12.75">
      <c r="A632" s="42" t="s">
        <v>104</v>
      </c>
      <c r="B632" s="68" t="s">
        <v>734</v>
      </c>
      <c r="C632" s="13"/>
      <c r="D632" s="59"/>
      <c r="E632" s="13"/>
      <c r="F632" s="90"/>
      <c r="G632" s="90"/>
      <c r="H632" s="77"/>
      <c r="I632" s="13"/>
      <c r="J632" s="13"/>
      <c r="K632" s="13"/>
    </row>
    <row r="633" spans="1:11" ht="12.75">
      <c r="A633" s="26"/>
      <c r="B633" s="125" t="s">
        <v>735</v>
      </c>
      <c r="C633" s="15"/>
      <c r="D633" s="41" t="s">
        <v>21</v>
      </c>
      <c r="E633" s="125">
        <v>30</v>
      </c>
      <c r="F633" s="91">
        <v>0.57</v>
      </c>
      <c r="G633" s="91">
        <f>E633*F633</f>
        <v>17.099999999999998</v>
      </c>
      <c r="H633" s="57"/>
      <c r="I633" s="15"/>
      <c r="J633" s="15"/>
      <c r="K633" s="15"/>
    </row>
    <row r="634" spans="1:11" ht="12.75">
      <c r="A634" s="72" t="s">
        <v>106</v>
      </c>
      <c r="B634" s="75" t="s">
        <v>736</v>
      </c>
      <c r="C634" s="17"/>
      <c r="D634" s="21" t="s">
        <v>21</v>
      </c>
      <c r="E634" s="75">
        <v>3</v>
      </c>
      <c r="F634" s="89">
        <v>44.39</v>
      </c>
      <c r="G634" s="89">
        <f>E634*F634</f>
        <v>133.17000000000002</v>
      </c>
      <c r="H634" s="54"/>
      <c r="I634" s="17"/>
      <c r="J634" s="17"/>
      <c r="K634" s="17"/>
    </row>
    <row r="635" spans="1:11" ht="12.75">
      <c r="A635" s="42" t="s">
        <v>108</v>
      </c>
      <c r="B635" s="68" t="s">
        <v>859</v>
      </c>
      <c r="C635" s="13"/>
      <c r="D635" s="59" t="s">
        <v>21</v>
      </c>
      <c r="E635" s="13">
        <v>300</v>
      </c>
      <c r="F635" s="90">
        <v>0.5</v>
      </c>
      <c r="G635" s="90">
        <v>150</v>
      </c>
      <c r="H635" s="77"/>
      <c r="I635" s="13"/>
      <c r="J635" s="13"/>
      <c r="K635" s="13"/>
    </row>
    <row r="636" spans="1:11" ht="12.75">
      <c r="A636" s="42" t="s">
        <v>110</v>
      </c>
      <c r="B636" s="68" t="s">
        <v>737</v>
      </c>
      <c r="C636" s="13"/>
      <c r="D636" s="59"/>
      <c r="E636" s="13"/>
      <c r="F636" s="90"/>
      <c r="G636" s="90"/>
      <c r="H636" s="77"/>
      <c r="I636" s="13"/>
      <c r="J636" s="13"/>
      <c r="K636" s="13"/>
    </row>
    <row r="637" spans="1:11" ht="12.75">
      <c r="A637" s="26"/>
      <c r="B637" s="125" t="s">
        <v>738</v>
      </c>
      <c r="C637" s="15"/>
      <c r="D637" s="41" t="s">
        <v>21</v>
      </c>
      <c r="E637" s="125">
        <v>5</v>
      </c>
      <c r="F637" s="91">
        <v>16.22</v>
      </c>
      <c r="G637" s="91">
        <f>E637*F637</f>
        <v>81.1</v>
      </c>
      <c r="H637" s="57"/>
      <c r="I637" s="15"/>
      <c r="J637" s="15"/>
      <c r="K637" s="15"/>
    </row>
    <row r="638" spans="1:11" ht="12.75">
      <c r="A638" s="42" t="s">
        <v>112</v>
      </c>
      <c r="B638" s="68" t="s">
        <v>739</v>
      </c>
      <c r="C638" s="13"/>
      <c r="D638" s="59"/>
      <c r="E638" s="13"/>
      <c r="F638" s="90"/>
      <c r="G638" s="90"/>
      <c r="H638" s="77"/>
      <c r="I638" s="13"/>
      <c r="J638" s="13"/>
      <c r="K638" s="13"/>
    </row>
    <row r="639" spans="1:11" ht="12.75">
      <c r="A639" s="26"/>
      <c r="B639" s="125" t="s">
        <v>740</v>
      </c>
      <c r="C639" s="15"/>
      <c r="D639" s="41" t="s">
        <v>21</v>
      </c>
      <c r="E639" s="15">
        <v>10</v>
      </c>
      <c r="F639" s="91">
        <v>16.22</v>
      </c>
      <c r="G639" s="91">
        <f>E639*F639</f>
        <v>162.2</v>
      </c>
      <c r="H639" s="57"/>
      <c r="I639" s="15"/>
      <c r="J639" s="15"/>
      <c r="K639" s="15"/>
    </row>
    <row r="640" spans="1:11" ht="12.75">
      <c r="A640" s="72" t="s">
        <v>277</v>
      </c>
      <c r="B640" s="75" t="s">
        <v>741</v>
      </c>
      <c r="C640" s="17"/>
      <c r="D640" s="21" t="s">
        <v>21</v>
      </c>
      <c r="E640" s="75">
        <v>2</v>
      </c>
      <c r="F640" s="89">
        <v>36.15</v>
      </c>
      <c r="G640" s="89">
        <f>E640*F640</f>
        <v>72.3</v>
      </c>
      <c r="H640" s="54"/>
      <c r="I640" s="17"/>
      <c r="J640" s="17"/>
      <c r="K640" s="17"/>
    </row>
    <row r="641" spans="1:11" ht="12.75">
      <c r="A641" s="72" t="s">
        <v>280</v>
      </c>
      <c r="B641" s="75" t="s">
        <v>742</v>
      </c>
      <c r="C641" s="17"/>
      <c r="D641" s="21" t="s">
        <v>21</v>
      </c>
      <c r="E641" s="75">
        <v>30</v>
      </c>
      <c r="F641" s="89">
        <v>1.2</v>
      </c>
      <c r="G641" s="89">
        <f>E641*F641</f>
        <v>36</v>
      </c>
      <c r="H641" s="54"/>
      <c r="I641" s="17"/>
      <c r="J641" s="17"/>
      <c r="K641" s="17"/>
    </row>
    <row r="642" spans="1:11" ht="12.75">
      <c r="A642" s="72" t="s">
        <v>282</v>
      </c>
      <c r="B642" s="75" t="s">
        <v>860</v>
      </c>
      <c r="C642" s="17"/>
      <c r="D642" s="21" t="s">
        <v>21</v>
      </c>
      <c r="E642" s="75">
        <v>210</v>
      </c>
      <c r="F642" s="89">
        <v>2.37</v>
      </c>
      <c r="G642" s="89">
        <f>E642*F642</f>
        <v>497.70000000000005</v>
      </c>
      <c r="H642" s="54"/>
      <c r="I642" s="17"/>
      <c r="J642" s="17"/>
      <c r="K642" s="17"/>
    </row>
    <row r="643" spans="1:11" ht="12.75">
      <c r="A643" s="72" t="s">
        <v>284</v>
      </c>
      <c r="B643" s="75" t="s">
        <v>743</v>
      </c>
      <c r="C643" s="17"/>
      <c r="D643" s="21" t="s">
        <v>21</v>
      </c>
      <c r="E643" s="75">
        <v>30</v>
      </c>
      <c r="F643" s="89">
        <v>0.34</v>
      </c>
      <c r="G643" s="89">
        <f aca="true" t="shared" si="13" ref="G643:G658">E643*F643</f>
        <v>10.200000000000001</v>
      </c>
      <c r="H643" s="54"/>
      <c r="I643" s="17"/>
      <c r="J643" s="17"/>
      <c r="K643" s="17"/>
    </row>
    <row r="644" spans="1:11" ht="12.75">
      <c r="A644" s="42" t="s">
        <v>312</v>
      </c>
      <c r="B644" s="68" t="s">
        <v>744</v>
      </c>
      <c r="C644" s="13"/>
      <c r="D644" s="59"/>
      <c r="E644" s="13"/>
      <c r="F644" s="90"/>
      <c r="G644" s="90"/>
      <c r="H644" s="77"/>
      <c r="I644" s="13"/>
      <c r="J644" s="13"/>
      <c r="K644" s="13"/>
    </row>
    <row r="645" spans="1:11" ht="12.75">
      <c r="A645" s="26"/>
      <c r="B645" s="125" t="s">
        <v>745</v>
      </c>
      <c r="C645" s="15"/>
      <c r="D645" s="41" t="s">
        <v>21</v>
      </c>
      <c r="E645" s="125">
        <v>5</v>
      </c>
      <c r="F645" s="91">
        <v>4.27</v>
      </c>
      <c r="G645" s="91">
        <f t="shared" si="13"/>
        <v>21.349999999999998</v>
      </c>
      <c r="H645" s="57"/>
      <c r="I645" s="15"/>
      <c r="J645" s="15"/>
      <c r="K645" s="15"/>
    </row>
    <row r="646" spans="1:11" ht="12.75">
      <c r="A646" s="42" t="s">
        <v>315</v>
      </c>
      <c r="B646" s="68" t="s">
        <v>746</v>
      </c>
      <c r="C646" s="13"/>
      <c r="D646" s="59"/>
      <c r="E646" s="13"/>
      <c r="F646" s="90"/>
      <c r="G646" s="90"/>
      <c r="H646" s="77"/>
      <c r="I646" s="13"/>
      <c r="J646" s="13"/>
      <c r="K646" s="13"/>
    </row>
    <row r="647" spans="1:11" ht="12.75">
      <c r="A647" s="26"/>
      <c r="B647" s="125" t="s">
        <v>747</v>
      </c>
      <c r="C647" s="15"/>
      <c r="D647" s="41" t="s">
        <v>21</v>
      </c>
      <c r="E647" s="125">
        <v>10</v>
      </c>
      <c r="F647" s="91">
        <v>31.59</v>
      </c>
      <c r="G647" s="91">
        <f t="shared" si="13"/>
        <v>315.9</v>
      </c>
      <c r="H647" s="57"/>
      <c r="I647" s="15"/>
      <c r="J647" s="15"/>
      <c r="K647" s="15"/>
    </row>
    <row r="648" spans="1:11" ht="12.75">
      <c r="A648" s="72" t="s">
        <v>316</v>
      </c>
      <c r="B648" s="75" t="s">
        <v>748</v>
      </c>
      <c r="C648" s="17"/>
      <c r="D648" s="21" t="s">
        <v>21</v>
      </c>
      <c r="E648" s="75">
        <v>50</v>
      </c>
      <c r="F648" s="89">
        <v>1.38</v>
      </c>
      <c r="G648" s="89">
        <f t="shared" si="13"/>
        <v>69</v>
      </c>
      <c r="H648" s="54"/>
      <c r="I648" s="17"/>
      <c r="J648" s="17"/>
      <c r="K648" s="17"/>
    </row>
    <row r="649" spans="1:11" ht="12.75">
      <c r="A649" s="42" t="s">
        <v>317</v>
      </c>
      <c r="B649" s="68" t="s">
        <v>749</v>
      </c>
      <c r="C649" s="13"/>
      <c r="D649" s="59"/>
      <c r="E649" s="13"/>
      <c r="F649" s="90"/>
      <c r="G649" s="90"/>
      <c r="H649" s="77"/>
      <c r="I649" s="13"/>
      <c r="J649" s="13"/>
      <c r="K649" s="13"/>
    </row>
    <row r="650" spans="1:11" ht="12.75">
      <c r="A650" s="26"/>
      <c r="B650" s="125" t="s">
        <v>750</v>
      </c>
      <c r="C650" s="15"/>
      <c r="D650" s="41" t="s">
        <v>21</v>
      </c>
      <c r="E650" s="125">
        <v>10</v>
      </c>
      <c r="F650" s="91">
        <v>8.61</v>
      </c>
      <c r="G650" s="91">
        <f t="shared" si="13"/>
        <v>86.1</v>
      </c>
      <c r="H650" s="57"/>
      <c r="I650" s="15"/>
      <c r="J650" s="15"/>
      <c r="K650" s="15"/>
    </row>
    <row r="651" spans="1:11" ht="12.75">
      <c r="A651" s="72" t="s">
        <v>318</v>
      </c>
      <c r="B651" s="75" t="s">
        <v>751</v>
      </c>
      <c r="C651" s="17"/>
      <c r="D651" s="21" t="s">
        <v>21</v>
      </c>
      <c r="E651" s="75">
        <v>15</v>
      </c>
      <c r="F651" s="89">
        <v>12.05</v>
      </c>
      <c r="G651" s="89">
        <f t="shared" si="13"/>
        <v>180.75</v>
      </c>
      <c r="H651" s="54"/>
      <c r="I651" s="17"/>
      <c r="J651" s="17"/>
      <c r="K651" s="17"/>
    </row>
    <row r="652" spans="1:11" ht="12.75">
      <c r="A652" s="42" t="s">
        <v>319</v>
      </c>
      <c r="B652" s="68" t="s">
        <v>752</v>
      </c>
      <c r="C652" s="13"/>
      <c r="D652" s="59"/>
      <c r="E652" s="13"/>
      <c r="F652" s="90"/>
      <c r="G652" s="90"/>
      <c r="H652" s="56"/>
      <c r="I652" s="13"/>
      <c r="J652" s="13"/>
      <c r="K652" s="13"/>
    </row>
    <row r="653" spans="1:11" ht="12.75">
      <c r="A653" s="26"/>
      <c r="B653" s="99" t="s">
        <v>753</v>
      </c>
      <c r="C653" s="15"/>
      <c r="D653" s="41" t="s">
        <v>21</v>
      </c>
      <c r="E653" s="15">
        <v>10</v>
      </c>
      <c r="F653" s="95">
        <v>14.51</v>
      </c>
      <c r="G653" s="98">
        <f t="shared" si="13"/>
        <v>145.1</v>
      </c>
      <c r="H653" s="57"/>
      <c r="I653" s="15"/>
      <c r="J653" s="15"/>
      <c r="K653" s="15"/>
    </row>
    <row r="654" spans="1:11" ht="12.75">
      <c r="A654" s="42" t="s">
        <v>320</v>
      </c>
      <c r="B654" s="129" t="s">
        <v>754</v>
      </c>
      <c r="C654" s="13"/>
      <c r="D654" s="59"/>
      <c r="E654" s="13"/>
      <c r="F654" s="90"/>
      <c r="G654" s="90"/>
      <c r="H654" s="56"/>
      <c r="I654" s="13"/>
      <c r="J654" s="13"/>
      <c r="K654" s="13"/>
    </row>
    <row r="655" spans="1:11" ht="12.75">
      <c r="A655" s="26"/>
      <c r="B655" s="99" t="s">
        <v>755</v>
      </c>
      <c r="C655" s="15"/>
      <c r="D655" s="41" t="s">
        <v>21</v>
      </c>
      <c r="E655" s="125">
        <v>100</v>
      </c>
      <c r="F655" s="91">
        <v>0.85</v>
      </c>
      <c r="G655" s="91">
        <f t="shared" si="13"/>
        <v>85</v>
      </c>
      <c r="H655" s="28"/>
      <c r="I655" s="15"/>
      <c r="J655" s="15"/>
      <c r="K655" s="15"/>
    </row>
    <row r="656" spans="1:11" ht="14.25">
      <c r="A656" s="72" t="s">
        <v>321</v>
      </c>
      <c r="B656" s="128" t="s">
        <v>756</v>
      </c>
      <c r="C656" s="19"/>
      <c r="D656" s="21" t="s">
        <v>495</v>
      </c>
      <c r="E656" s="75">
        <v>20</v>
      </c>
      <c r="F656" s="89">
        <v>3.42</v>
      </c>
      <c r="G656" s="89">
        <f t="shared" si="13"/>
        <v>68.4</v>
      </c>
      <c r="H656" s="54"/>
      <c r="I656" s="17"/>
      <c r="J656" s="17"/>
      <c r="K656" s="17"/>
    </row>
    <row r="657" spans="1:11" ht="12.75">
      <c r="A657" s="72" t="s">
        <v>323</v>
      </c>
      <c r="B657" s="128" t="s">
        <v>757</v>
      </c>
      <c r="C657" s="17"/>
      <c r="D657" s="21" t="s">
        <v>21</v>
      </c>
      <c r="E657" s="75">
        <v>6</v>
      </c>
      <c r="F657" s="89">
        <v>1.72</v>
      </c>
      <c r="G657" s="89">
        <f t="shared" si="13"/>
        <v>10.32</v>
      </c>
      <c r="H657" s="54"/>
      <c r="I657" s="17"/>
      <c r="J657" s="17"/>
      <c r="K657" s="17"/>
    </row>
    <row r="658" spans="1:11" ht="12.75">
      <c r="A658" s="72" t="s">
        <v>325</v>
      </c>
      <c r="B658" s="128" t="s">
        <v>835</v>
      </c>
      <c r="C658" s="17"/>
      <c r="D658" s="21" t="s">
        <v>21</v>
      </c>
      <c r="E658" s="75">
        <v>3</v>
      </c>
      <c r="F658" s="95">
        <v>225</v>
      </c>
      <c r="G658" s="95">
        <f t="shared" si="13"/>
        <v>675</v>
      </c>
      <c r="H658" s="54"/>
      <c r="I658" s="17"/>
      <c r="J658" s="17"/>
      <c r="K658" s="12"/>
    </row>
    <row r="659" spans="1:11" ht="12.75">
      <c r="A659" s="49"/>
      <c r="B659" s="11" t="s">
        <v>834</v>
      </c>
      <c r="C659" s="11"/>
      <c r="D659" s="11"/>
      <c r="E659" s="11"/>
      <c r="F659" s="95"/>
      <c r="G659" s="95">
        <f>SUM(G620:G658)</f>
        <v>7231.79</v>
      </c>
      <c r="H659" s="50"/>
      <c r="I659" s="11"/>
      <c r="J659" s="11"/>
      <c r="K659" s="12"/>
    </row>
    <row r="661" spans="9:11" ht="12.75">
      <c r="I661" s="63"/>
      <c r="J661" s="63"/>
      <c r="K661" s="63"/>
    </row>
    <row r="662" spans="2:11" ht="12.75">
      <c r="B662" t="s">
        <v>524</v>
      </c>
      <c r="I662" s="16"/>
      <c r="J662" s="16"/>
      <c r="K662" s="16"/>
    </row>
    <row r="663" spans="2:11" ht="12.75">
      <c r="B663" t="s">
        <v>525</v>
      </c>
      <c r="I663" s="16"/>
      <c r="J663" s="16"/>
      <c r="K663" s="16"/>
    </row>
    <row r="664" spans="9:11" ht="12.75">
      <c r="I664" s="16"/>
      <c r="J664" s="16"/>
      <c r="K664" s="16"/>
    </row>
    <row r="665" spans="9:11" ht="12.75">
      <c r="I665" s="16"/>
      <c r="J665" s="16"/>
      <c r="K665" s="16"/>
    </row>
    <row r="666" spans="1:12" ht="12.75">
      <c r="A666" s="59" t="s">
        <v>647</v>
      </c>
      <c r="B666" s="59" t="s">
        <v>8</v>
      </c>
      <c r="C666" s="78" t="s">
        <v>12</v>
      </c>
      <c r="D666" s="59" t="s">
        <v>10</v>
      </c>
      <c r="E666" s="59" t="s">
        <v>14</v>
      </c>
      <c r="F666" s="59" t="s">
        <v>17</v>
      </c>
      <c r="G666" s="59" t="s">
        <v>181</v>
      </c>
      <c r="H666" s="82" t="s">
        <v>573</v>
      </c>
      <c r="I666" s="109" t="s">
        <v>561</v>
      </c>
      <c r="J666" s="109" t="s">
        <v>562</v>
      </c>
      <c r="K666" s="110" t="s">
        <v>562</v>
      </c>
      <c r="L666" s="63"/>
    </row>
    <row r="667" spans="1:12" ht="12.75">
      <c r="A667" s="30" t="s">
        <v>646</v>
      </c>
      <c r="B667" s="30"/>
      <c r="C667" s="60" t="s">
        <v>9</v>
      </c>
      <c r="D667" s="30" t="s">
        <v>13</v>
      </c>
      <c r="E667" s="30" t="s">
        <v>15</v>
      </c>
      <c r="F667" s="30" t="s">
        <v>18</v>
      </c>
      <c r="G667" s="30" t="s">
        <v>18</v>
      </c>
      <c r="H667" s="84" t="s">
        <v>560</v>
      </c>
      <c r="I667" s="102" t="s">
        <v>560</v>
      </c>
      <c r="J667" s="102" t="s">
        <v>563</v>
      </c>
      <c r="K667" s="111" t="s">
        <v>563</v>
      </c>
      <c r="L667" s="16"/>
    </row>
    <row r="668" spans="1:12" ht="12.75">
      <c r="A668" s="30"/>
      <c r="B668" s="30"/>
      <c r="C668" s="60"/>
      <c r="D668" s="30"/>
      <c r="E668" s="30" t="s">
        <v>935</v>
      </c>
      <c r="F668" s="30" t="s">
        <v>19</v>
      </c>
      <c r="G668" s="30" t="s">
        <v>19</v>
      </c>
      <c r="H668" s="30"/>
      <c r="I668" s="102"/>
      <c r="J668" s="102" t="s">
        <v>564</v>
      </c>
      <c r="K668" s="111" t="s">
        <v>642</v>
      </c>
      <c r="L668" s="16"/>
    </row>
    <row r="669" spans="1:12" ht="12.75">
      <c r="A669" s="41"/>
      <c r="B669" s="41"/>
      <c r="C669" s="58"/>
      <c r="D669" s="41" t="s">
        <v>956</v>
      </c>
      <c r="E669" s="41"/>
      <c r="F669" s="41"/>
      <c r="G669" s="41"/>
      <c r="H669" s="41"/>
      <c r="I669" s="104"/>
      <c r="J669" s="104"/>
      <c r="K669" s="108" t="s">
        <v>616</v>
      </c>
      <c r="L669" s="16"/>
    </row>
    <row r="670" spans="1:12" ht="12.75">
      <c r="A670" s="30">
        <v>1</v>
      </c>
      <c r="B670" s="63">
        <v>2</v>
      </c>
      <c r="C670" s="30">
        <v>4</v>
      </c>
      <c r="D670" s="30">
        <v>5</v>
      </c>
      <c r="E670" s="30">
        <v>6</v>
      </c>
      <c r="F670" s="60">
        <v>7</v>
      </c>
      <c r="G670" s="21">
        <v>8</v>
      </c>
      <c r="H670" s="30">
        <v>9</v>
      </c>
      <c r="I670" s="130">
        <v>10</v>
      </c>
      <c r="J670" s="146">
        <v>11</v>
      </c>
      <c r="K670" s="131">
        <v>12</v>
      </c>
      <c r="L670" s="16"/>
    </row>
    <row r="671" spans="1:12" ht="12.75">
      <c r="A671" s="72" t="s">
        <v>20</v>
      </c>
      <c r="B671" s="17" t="s">
        <v>758</v>
      </c>
      <c r="C671" s="17"/>
      <c r="D671" s="21" t="s">
        <v>21</v>
      </c>
      <c r="E671" s="17">
        <v>1</v>
      </c>
      <c r="F671" s="89">
        <v>590</v>
      </c>
      <c r="G671" s="91">
        <f aca="true" t="shared" si="14" ref="G671:G676">E671*F671</f>
        <v>590</v>
      </c>
      <c r="H671" s="54" t="s">
        <v>629</v>
      </c>
      <c r="I671" s="17" t="s">
        <v>849</v>
      </c>
      <c r="J671" s="17"/>
      <c r="K671" s="21">
        <v>3225</v>
      </c>
      <c r="L671" s="16"/>
    </row>
    <row r="672" spans="1:12" ht="12.75">
      <c r="A672" s="72" t="s">
        <v>22</v>
      </c>
      <c r="B672" s="17" t="s">
        <v>759</v>
      </c>
      <c r="C672" s="17"/>
      <c r="D672" s="21" t="s">
        <v>21</v>
      </c>
      <c r="E672" s="17">
        <v>1</v>
      </c>
      <c r="F672" s="89">
        <v>369</v>
      </c>
      <c r="G672" s="91">
        <f t="shared" si="14"/>
        <v>369</v>
      </c>
      <c r="H672" s="54"/>
      <c r="I672" s="17"/>
      <c r="J672" s="17"/>
      <c r="K672" s="17"/>
      <c r="L672" s="16"/>
    </row>
    <row r="673" spans="1:12" ht="12.75">
      <c r="A673" s="72" t="s">
        <v>24</v>
      </c>
      <c r="B673" s="17" t="s">
        <v>760</v>
      </c>
      <c r="C673" s="17"/>
      <c r="D673" s="21" t="s">
        <v>21</v>
      </c>
      <c r="E673" s="17">
        <v>3</v>
      </c>
      <c r="F673" s="89">
        <v>188</v>
      </c>
      <c r="G673" s="89">
        <f t="shared" si="14"/>
        <v>564</v>
      </c>
      <c r="H673" s="54"/>
      <c r="I673" s="17"/>
      <c r="J673" s="17"/>
      <c r="K673" s="17"/>
      <c r="L673" s="16"/>
    </row>
    <row r="674" spans="1:12" ht="12.75">
      <c r="A674" s="42" t="s">
        <v>26</v>
      </c>
      <c r="B674" s="2" t="s">
        <v>914</v>
      </c>
      <c r="C674" s="13"/>
      <c r="D674" s="59" t="s">
        <v>514</v>
      </c>
      <c r="E674" s="13">
        <v>6</v>
      </c>
      <c r="F674" s="90">
        <v>469</v>
      </c>
      <c r="G674" s="89">
        <f t="shared" si="14"/>
        <v>2814</v>
      </c>
      <c r="H674" s="56"/>
      <c r="I674" s="13"/>
      <c r="J674" s="13"/>
      <c r="K674" s="4"/>
      <c r="L674" s="16"/>
    </row>
    <row r="675" spans="1:11" ht="12.75">
      <c r="A675" s="72" t="s">
        <v>27</v>
      </c>
      <c r="B675" s="18" t="s">
        <v>915</v>
      </c>
      <c r="C675" s="17"/>
      <c r="D675" s="21" t="s">
        <v>516</v>
      </c>
      <c r="E675" s="17">
        <v>3</v>
      </c>
      <c r="F675" s="96">
        <v>329</v>
      </c>
      <c r="G675" s="91">
        <f t="shared" si="14"/>
        <v>987</v>
      </c>
      <c r="H675" s="54"/>
      <c r="I675" s="17"/>
      <c r="J675" s="17"/>
      <c r="K675" s="19"/>
    </row>
    <row r="676" spans="1:11" ht="12.75">
      <c r="A676" s="72" t="s">
        <v>30</v>
      </c>
      <c r="B676" s="17" t="s">
        <v>916</v>
      </c>
      <c r="C676" s="17"/>
      <c r="D676" s="21" t="s">
        <v>514</v>
      </c>
      <c r="E676" s="17">
        <v>4</v>
      </c>
      <c r="F676" s="89">
        <v>1707</v>
      </c>
      <c r="G676" s="91">
        <f t="shared" si="14"/>
        <v>6828</v>
      </c>
      <c r="H676" s="54"/>
      <c r="I676" s="54"/>
      <c r="J676" s="54"/>
      <c r="K676" s="54"/>
    </row>
    <row r="677" spans="1:11" ht="12.75">
      <c r="A677" s="7"/>
      <c r="B677" s="11" t="s">
        <v>131</v>
      </c>
      <c r="C677" s="11"/>
      <c r="D677" s="11"/>
      <c r="E677" s="11"/>
      <c r="F677" s="95"/>
      <c r="G677" s="91">
        <f>SUM(G671:G676)</f>
        <v>12152</v>
      </c>
      <c r="H677" s="50"/>
      <c r="I677" s="43"/>
      <c r="J677" s="43"/>
      <c r="K677" s="28"/>
    </row>
    <row r="678" spans="7:12" ht="12.75">
      <c r="G678" s="143"/>
      <c r="I678" s="16"/>
      <c r="J678" s="16"/>
      <c r="K678" s="16"/>
      <c r="L678" s="63"/>
    </row>
    <row r="679" spans="9:12" ht="12.75">
      <c r="I679" s="16"/>
      <c r="J679" s="16"/>
      <c r="K679" s="16"/>
      <c r="L679" s="16"/>
    </row>
    <row r="680" spans="2:12" ht="12.75">
      <c r="B680" t="s">
        <v>527</v>
      </c>
      <c r="L680" s="16"/>
    </row>
    <row r="681" ht="12.75">
      <c r="L681" s="16"/>
    </row>
    <row r="682" ht="12.75">
      <c r="L682" s="16"/>
    </row>
    <row r="683" spans="1:12" ht="12.75">
      <c r="A683" s="59" t="s">
        <v>647</v>
      </c>
      <c r="B683" s="59" t="s">
        <v>528</v>
      </c>
      <c r="C683" s="78" t="s">
        <v>12</v>
      </c>
      <c r="D683" s="59" t="s">
        <v>10</v>
      </c>
      <c r="E683" s="59" t="s">
        <v>14</v>
      </c>
      <c r="F683" s="59" t="s">
        <v>17</v>
      </c>
      <c r="G683" s="59" t="s">
        <v>181</v>
      </c>
      <c r="H683" s="82" t="s">
        <v>573</v>
      </c>
      <c r="I683" s="82" t="s">
        <v>561</v>
      </c>
      <c r="J683" s="82" t="s">
        <v>562</v>
      </c>
      <c r="K683" s="78" t="s">
        <v>562</v>
      </c>
      <c r="L683" s="16"/>
    </row>
    <row r="684" spans="1:12" ht="12.75">
      <c r="A684" s="30" t="s">
        <v>646</v>
      </c>
      <c r="B684" s="30"/>
      <c r="C684" s="60" t="s">
        <v>9</v>
      </c>
      <c r="D684" s="30" t="s">
        <v>13</v>
      </c>
      <c r="E684" s="30" t="s">
        <v>15</v>
      </c>
      <c r="F684" s="30" t="s">
        <v>18</v>
      </c>
      <c r="G684" s="30" t="s">
        <v>18</v>
      </c>
      <c r="H684" s="84" t="s">
        <v>560</v>
      </c>
      <c r="I684" s="84" t="s">
        <v>560</v>
      </c>
      <c r="J684" s="84" t="s">
        <v>563</v>
      </c>
      <c r="K684" s="60" t="s">
        <v>563</v>
      </c>
      <c r="L684" s="16"/>
    </row>
    <row r="685" spans="1:12" ht="12.75">
      <c r="A685" s="30"/>
      <c r="B685" s="30"/>
      <c r="C685" s="60"/>
      <c r="D685" s="30"/>
      <c r="E685" s="30" t="s">
        <v>935</v>
      </c>
      <c r="F685" s="30" t="s">
        <v>19</v>
      </c>
      <c r="G685" s="30" t="s">
        <v>19</v>
      </c>
      <c r="H685" s="30"/>
      <c r="I685" s="30"/>
      <c r="J685" s="84" t="s">
        <v>564</v>
      </c>
      <c r="K685" s="60" t="s">
        <v>636</v>
      </c>
      <c r="L685" s="16"/>
    </row>
    <row r="686" spans="1:11" ht="12.75">
      <c r="A686" s="41"/>
      <c r="B686" s="41"/>
      <c r="C686" s="58"/>
      <c r="D686" s="41"/>
      <c r="E686" s="41"/>
      <c r="F686" s="41"/>
      <c r="G686" s="41"/>
      <c r="H686" s="41"/>
      <c r="I686" s="41"/>
      <c r="J686" s="94"/>
      <c r="K686" s="58" t="s">
        <v>616</v>
      </c>
    </row>
    <row r="687" spans="1:11" ht="12.75">
      <c r="A687" s="30">
        <v>1</v>
      </c>
      <c r="B687" s="100">
        <v>2</v>
      </c>
      <c r="C687" s="30">
        <v>4</v>
      </c>
      <c r="D687" s="30">
        <v>5</v>
      </c>
      <c r="E687" s="30">
        <v>6</v>
      </c>
      <c r="F687" s="60">
        <v>7</v>
      </c>
      <c r="G687" s="41">
        <v>8</v>
      </c>
      <c r="H687" s="60">
        <v>9</v>
      </c>
      <c r="I687" s="30">
        <v>10</v>
      </c>
      <c r="J687" s="21">
        <v>11</v>
      </c>
      <c r="K687" s="60">
        <v>12</v>
      </c>
    </row>
    <row r="688" spans="1:11" ht="12.75">
      <c r="A688" s="72" t="s">
        <v>20</v>
      </c>
      <c r="B688" s="18" t="s">
        <v>638</v>
      </c>
      <c r="C688" s="21"/>
      <c r="D688" s="21" t="s">
        <v>21</v>
      </c>
      <c r="E688" s="17">
        <v>12</v>
      </c>
      <c r="F688" s="96">
        <v>108.42</v>
      </c>
      <c r="G688" s="96">
        <f>E688*F688</f>
        <v>1301.04</v>
      </c>
      <c r="H688" s="152" t="s">
        <v>629</v>
      </c>
      <c r="I688" s="152" t="s">
        <v>849</v>
      </c>
      <c r="J688" s="148"/>
      <c r="K688" s="149">
        <v>3225</v>
      </c>
    </row>
    <row r="689" spans="1:11" ht="12.75">
      <c r="A689" s="72" t="s">
        <v>22</v>
      </c>
      <c r="B689" s="17" t="s">
        <v>761</v>
      </c>
      <c r="C689" s="21"/>
      <c r="D689" s="21" t="s">
        <v>634</v>
      </c>
      <c r="E689" s="17">
        <v>3</v>
      </c>
      <c r="F689" s="89">
        <v>412.5</v>
      </c>
      <c r="G689" s="89">
        <f>E689*F689</f>
        <v>1237.5</v>
      </c>
      <c r="H689" s="54"/>
      <c r="I689" s="54"/>
      <c r="J689" s="54"/>
      <c r="K689" s="40"/>
    </row>
    <row r="690" spans="1:11" ht="12.75">
      <c r="A690" s="42" t="s">
        <v>24</v>
      </c>
      <c r="B690" s="2" t="s">
        <v>529</v>
      </c>
      <c r="C690" s="59"/>
      <c r="D690" s="59"/>
      <c r="E690" s="13"/>
      <c r="F690" s="93"/>
      <c r="G690" s="93"/>
      <c r="H690" s="77"/>
      <c r="I690" s="77"/>
      <c r="J690" s="77"/>
      <c r="K690" s="56"/>
    </row>
    <row r="691" spans="1:12" ht="12.75">
      <c r="A691" s="26"/>
      <c r="B691" s="10" t="s">
        <v>530</v>
      </c>
      <c r="C691" s="41"/>
      <c r="D691" s="41" t="s">
        <v>21</v>
      </c>
      <c r="E691" s="15">
        <v>10</v>
      </c>
      <c r="F691" s="95">
        <v>49.74</v>
      </c>
      <c r="G691" s="95">
        <f>E691*F691</f>
        <v>497.40000000000003</v>
      </c>
      <c r="H691" s="57"/>
      <c r="I691" s="57"/>
      <c r="J691" s="57"/>
      <c r="K691" s="28"/>
      <c r="L691" s="6"/>
    </row>
    <row r="692" spans="1:12" ht="12.75">
      <c r="A692" s="72" t="s">
        <v>26</v>
      </c>
      <c r="B692" s="17" t="s">
        <v>762</v>
      </c>
      <c r="C692" s="21"/>
      <c r="D692" s="21" t="s">
        <v>634</v>
      </c>
      <c r="E692" s="17">
        <v>2</v>
      </c>
      <c r="F692" s="89">
        <v>258.2</v>
      </c>
      <c r="G692" s="89">
        <f>E692*F692</f>
        <v>516.4</v>
      </c>
      <c r="H692" s="54"/>
      <c r="I692" s="54"/>
      <c r="J692" s="54"/>
      <c r="K692" s="54"/>
      <c r="L692" s="16"/>
    </row>
    <row r="693" spans="1:12" ht="12.75">
      <c r="A693" s="42" t="s">
        <v>27</v>
      </c>
      <c r="B693" s="13" t="s">
        <v>763</v>
      </c>
      <c r="C693" s="59"/>
      <c r="D693" s="59"/>
      <c r="E693" s="4"/>
      <c r="F693" s="90"/>
      <c r="G693" s="90"/>
      <c r="H693" s="77"/>
      <c r="I693" s="77"/>
      <c r="J693" s="77"/>
      <c r="K693" s="56"/>
      <c r="L693" s="16"/>
    </row>
    <row r="694" spans="1:12" ht="12.75">
      <c r="A694" s="26"/>
      <c r="B694" s="15" t="s">
        <v>764</v>
      </c>
      <c r="C694" s="41"/>
      <c r="D694" s="41" t="s">
        <v>21</v>
      </c>
      <c r="E694" s="12">
        <v>1</v>
      </c>
      <c r="F694" s="91">
        <v>89</v>
      </c>
      <c r="G694" s="91">
        <f>E694*F694</f>
        <v>89</v>
      </c>
      <c r="H694" s="57"/>
      <c r="I694" s="57"/>
      <c r="J694" s="57"/>
      <c r="K694" s="28"/>
      <c r="L694" s="16"/>
    </row>
    <row r="695" spans="1:12" ht="12.75">
      <c r="A695" s="72" t="s">
        <v>30</v>
      </c>
      <c r="B695" s="15" t="s">
        <v>765</v>
      </c>
      <c r="C695" s="41"/>
      <c r="D695" s="41" t="s">
        <v>634</v>
      </c>
      <c r="E695" s="15">
        <v>2</v>
      </c>
      <c r="F695" s="95">
        <v>390</v>
      </c>
      <c r="G695" s="91">
        <f>E695*F695</f>
        <v>780</v>
      </c>
      <c r="H695" s="57"/>
      <c r="I695" s="57"/>
      <c r="J695" s="57"/>
      <c r="K695" s="28"/>
      <c r="L695" s="16"/>
    </row>
    <row r="696" spans="1:12" ht="12.75">
      <c r="A696" s="7"/>
      <c r="B696" s="20" t="s">
        <v>34</v>
      </c>
      <c r="C696" s="20"/>
      <c r="D696" s="20"/>
      <c r="E696" s="20"/>
      <c r="F696" s="96"/>
      <c r="G696" s="89">
        <f>SUM(G688:G695)</f>
        <v>4421.34</v>
      </c>
      <c r="H696" s="50"/>
      <c r="I696" s="43"/>
      <c r="J696" s="43"/>
      <c r="K696" s="28"/>
      <c r="L696" s="16"/>
    </row>
    <row r="697" ht="12.75">
      <c r="L697" s="16"/>
    </row>
    <row r="698" spans="9:12" ht="12.75">
      <c r="I698" s="63"/>
      <c r="J698" s="63"/>
      <c r="K698" s="63"/>
      <c r="L698" s="16"/>
    </row>
    <row r="699" spans="2:12" ht="12.75">
      <c r="B699" t="s">
        <v>876</v>
      </c>
      <c r="I699" s="63"/>
      <c r="J699" s="63"/>
      <c r="K699" s="63"/>
      <c r="L699" s="16"/>
    </row>
    <row r="700" spans="9:12" ht="12.75">
      <c r="I700" s="63"/>
      <c r="J700" s="63"/>
      <c r="K700" s="63"/>
      <c r="L700" s="16"/>
    </row>
    <row r="701" spans="9:12" ht="12.75">
      <c r="I701" s="63"/>
      <c r="J701" s="63"/>
      <c r="K701" s="63"/>
      <c r="L701" s="16"/>
    </row>
    <row r="702" spans="1:12" ht="12.75">
      <c r="A702" s="59" t="s">
        <v>647</v>
      </c>
      <c r="B702" s="59" t="s">
        <v>877</v>
      </c>
      <c r="C702" s="59" t="s">
        <v>12</v>
      </c>
      <c r="D702" s="59" t="s">
        <v>10</v>
      </c>
      <c r="E702" s="59" t="s">
        <v>87</v>
      </c>
      <c r="F702" s="59" t="s">
        <v>17</v>
      </c>
      <c r="G702" s="59" t="s">
        <v>181</v>
      </c>
      <c r="H702" s="59" t="s">
        <v>573</v>
      </c>
      <c r="I702" s="59" t="s">
        <v>561</v>
      </c>
      <c r="J702" s="59" t="s">
        <v>562</v>
      </c>
      <c r="K702" s="78" t="s">
        <v>562</v>
      </c>
      <c r="L702" s="16"/>
    </row>
    <row r="703" spans="1:12" ht="12.75">
      <c r="A703" s="30" t="s">
        <v>646</v>
      </c>
      <c r="B703" s="30"/>
      <c r="C703" s="30" t="s">
        <v>9</v>
      </c>
      <c r="D703" s="30" t="s">
        <v>13</v>
      </c>
      <c r="E703" s="30" t="s">
        <v>15</v>
      </c>
      <c r="F703" s="30" t="s">
        <v>18</v>
      </c>
      <c r="G703" s="30" t="s">
        <v>18</v>
      </c>
      <c r="H703" s="30" t="s">
        <v>560</v>
      </c>
      <c r="I703" s="30" t="s">
        <v>560</v>
      </c>
      <c r="J703" s="30" t="s">
        <v>563</v>
      </c>
      <c r="K703" s="60" t="s">
        <v>563</v>
      </c>
      <c r="L703" s="16"/>
    </row>
    <row r="704" spans="1:12" ht="12.75">
      <c r="A704" s="30"/>
      <c r="B704" s="30"/>
      <c r="C704" s="30"/>
      <c r="D704" s="30"/>
      <c r="E704" s="30" t="s">
        <v>935</v>
      </c>
      <c r="F704" s="30" t="s">
        <v>19</v>
      </c>
      <c r="G704" s="30" t="s">
        <v>19</v>
      </c>
      <c r="H704" s="30"/>
      <c r="I704" s="30"/>
      <c r="J704" s="30" t="s">
        <v>564</v>
      </c>
      <c r="K704" s="60" t="s">
        <v>636</v>
      </c>
      <c r="L704" s="16"/>
    </row>
    <row r="705" spans="1:12" ht="12.75">
      <c r="A705" s="41"/>
      <c r="B705" s="41"/>
      <c r="C705" s="41"/>
      <c r="D705" s="41"/>
      <c r="E705" s="41"/>
      <c r="F705" s="41"/>
      <c r="G705" s="41"/>
      <c r="H705" s="41"/>
      <c r="I705" s="41"/>
      <c r="J705" s="41"/>
      <c r="K705" s="58" t="s">
        <v>616</v>
      </c>
      <c r="L705" s="16"/>
    </row>
    <row r="706" spans="1:12" ht="12.75">
      <c r="A706" s="41">
        <v>1</v>
      </c>
      <c r="B706" s="41">
        <v>2</v>
      </c>
      <c r="C706" s="41">
        <v>3</v>
      </c>
      <c r="D706" s="41">
        <v>4</v>
      </c>
      <c r="E706" s="41">
        <v>5</v>
      </c>
      <c r="F706" s="41">
        <v>6</v>
      </c>
      <c r="G706" s="41">
        <v>7</v>
      </c>
      <c r="H706" s="41">
        <v>8</v>
      </c>
      <c r="I706" s="41">
        <v>9</v>
      </c>
      <c r="J706" s="41">
        <v>10</v>
      </c>
      <c r="K706" s="58">
        <v>11</v>
      </c>
      <c r="L706" s="16"/>
    </row>
    <row r="707" spans="1:12" ht="12.75">
      <c r="A707" s="15" t="s">
        <v>20</v>
      </c>
      <c r="B707" s="15" t="s">
        <v>837</v>
      </c>
      <c r="C707" s="15"/>
      <c r="D707" s="41" t="s">
        <v>514</v>
      </c>
      <c r="E707" s="15">
        <v>30</v>
      </c>
      <c r="F707" s="29">
        <v>274</v>
      </c>
      <c r="G707" s="57">
        <f>E707*F707</f>
        <v>8220</v>
      </c>
      <c r="H707" s="41" t="s">
        <v>629</v>
      </c>
      <c r="I707" s="41" t="s">
        <v>849</v>
      </c>
      <c r="J707" s="41"/>
      <c r="K707" s="41">
        <v>4227</v>
      </c>
      <c r="L707" s="16"/>
    </row>
    <row r="708" spans="1:12" ht="12.75">
      <c r="A708" s="17" t="s">
        <v>878</v>
      </c>
      <c r="B708" s="17" t="s">
        <v>549</v>
      </c>
      <c r="C708" s="17"/>
      <c r="D708" s="21" t="s">
        <v>516</v>
      </c>
      <c r="E708" s="17">
        <v>4</v>
      </c>
      <c r="F708" s="76">
        <v>215</v>
      </c>
      <c r="G708" s="54">
        <f>E708*F708</f>
        <v>860</v>
      </c>
      <c r="H708" s="17"/>
      <c r="I708" s="21"/>
      <c r="J708" s="21"/>
      <c r="K708" s="21"/>
      <c r="L708" s="16"/>
    </row>
    <row r="709" spans="1:12" ht="12.75">
      <c r="A709" s="17" t="s">
        <v>24</v>
      </c>
      <c r="B709" s="17" t="s">
        <v>879</v>
      </c>
      <c r="C709" s="17"/>
      <c r="D709" s="21" t="s">
        <v>21</v>
      </c>
      <c r="E709" s="17">
        <v>10</v>
      </c>
      <c r="F709" s="76">
        <v>84.9</v>
      </c>
      <c r="G709" s="76">
        <f>F709*E709</f>
        <v>849</v>
      </c>
      <c r="H709" s="17"/>
      <c r="I709" s="21"/>
      <c r="J709" s="21"/>
      <c r="K709" s="21"/>
      <c r="L709" s="16"/>
    </row>
    <row r="710" spans="1:12" ht="12.75">
      <c r="A710" s="17" t="s">
        <v>26</v>
      </c>
      <c r="B710" s="17" t="s">
        <v>766</v>
      </c>
      <c r="C710" s="17"/>
      <c r="D710" s="21" t="s">
        <v>21</v>
      </c>
      <c r="E710" s="17">
        <v>5</v>
      </c>
      <c r="F710" s="76">
        <v>117</v>
      </c>
      <c r="G710" s="76">
        <f aca="true" t="shared" si="15" ref="G710:G744">F710*E710</f>
        <v>585</v>
      </c>
      <c r="H710" s="17"/>
      <c r="I710" s="21"/>
      <c r="J710" s="21"/>
      <c r="K710" s="21"/>
      <c r="L710" s="16"/>
    </row>
    <row r="711" spans="1:12" ht="12.75">
      <c r="A711" s="17" t="s">
        <v>27</v>
      </c>
      <c r="B711" s="17" t="s">
        <v>767</v>
      </c>
      <c r="C711" s="17"/>
      <c r="D711" s="21" t="s">
        <v>21</v>
      </c>
      <c r="E711" s="17">
        <v>10</v>
      </c>
      <c r="F711" s="76">
        <v>23.57</v>
      </c>
      <c r="G711" s="76">
        <f t="shared" si="15"/>
        <v>235.7</v>
      </c>
      <c r="H711" s="17"/>
      <c r="I711" s="21"/>
      <c r="J711" s="21"/>
      <c r="K711" s="21"/>
      <c r="L711" s="16"/>
    </row>
    <row r="712" spans="1:12" ht="12.75">
      <c r="A712" s="17" t="s">
        <v>30</v>
      </c>
      <c r="B712" s="17" t="s">
        <v>768</v>
      </c>
      <c r="C712" s="17"/>
      <c r="D712" s="21" t="s">
        <v>21</v>
      </c>
      <c r="E712" s="17">
        <v>5</v>
      </c>
      <c r="F712" s="76">
        <v>10.19</v>
      </c>
      <c r="G712" s="76">
        <f t="shared" si="15"/>
        <v>50.949999999999996</v>
      </c>
      <c r="H712" s="17"/>
      <c r="I712" s="21"/>
      <c r="J712" s="21"/>
      <c r="K712" s="21"/>
      <c r="L712" s="16"/>
    </row>
    <row r="713" spans="1:12" ht="12.75">
      <c r="A713" s="17" t="s">
        <v>73</v>
      </c>
      <c r="B713" s="17" t="s">
        <v>769</v>
      </c>
      <c r="C713" s="17"/>
      <c r="D713" s="21" t="s">
        <v>21</v>
      </c>
      <c r="E713" s="17">
        <v>5</v>
      </c>
      <c r="F713" s="76">
        <v>95</v>
      </c>
      <c r="G713" s="76">
        <f t="shared" si="15"/>
        <v>475</v>
      </c>
      <c r="H713" s="17"/>
      <c r="I713" s="21"/>
      <c r="J713" s="21"/>
      <c r="K713" s="21"/>
      <c r="L713" s="16"/>
    </row>
    <row r="714" spans="1:12" ht="12.75">
      <c r="A714" s="17" t="s">
        <v>75</v>
      </c>
      <c r="B714" s="17" t="s">
        <v>770</v>
      </c>
      <c r="C714" s="17"/>
      <c r="D714" s="21" t="s">
        <v>21</v>
      </c>
      <c r="E714" s="17">
        <v>3</v>
      </c>
      <c r="F714" s="76">
        <v>28.6</v>
      </c>
      <c r="G714" s="76">
        <f t="shared" si="15"/>
        <v>85.80000000000001</v>
      </c>
      <c r="H714" s="17"/>
      <c r="I714" s="21"/>
      <c r="J714" s="21"/>
      <c r="K714" s="21"/>
      <c r="L714" s="16"/>
    </row>
    <row r="715" spans="1:12" ht="12.75">
      <c r="A715" s="17" t="s">
        <v>77</v>
      </c>
      <c r="B715" s="17" t="s">
        <v>880</v>
      </c>
      <c r="C715" s="17"/>
      <c r="D715" s="21" t="s">
        <v>21</v>
      </c>
      <c r="E715" s="17">
        <v>3</v>
      </c>
      <c r="F715" s="76">
        <v>11</v>
      </c>
      <c r="G715" s="76">
        <f t="shared" si="15"/>
        <v>33</v>
      </c>
      <c r="H715" s="17"/>
      <c r="I715" s="21"/>
      <c r="J715" s="21"/>
      <c r="K715" s="21"/>
      <c r="L715" s="16"/>
    </row>
    <row r="716" spans="1:12" ht="12.75">
      <c r="A716" s="17" t="s">
        <v>98</v>
      </c>
      <c r="B716" s="17" t="s">
        <v>771</v>
      </c>
      <c r="C716" s="17"/>
      <c r="D716" s="21" t="s">
        <v>21</v>
      </c>
      <c r="E716" s="17">
        <v>5</v>
      </c>
      <c r="F716" s="76">
        <v>27</v>
      </c>
      <c r="G716" s="76">
        <f t="shared" si="15"/>
        <v>135</v>
      </c>
      <c r="H716" s="17"/>
      <c r="I716" s="21"/>
      <c r="J716" s="21"/>
      <c r="K716" s="21"/>
      <c r="L716" s="16"/>
    </row>
    <row r="717" spans="1:12" ht="12.75">
      <c r="A717" s="17" t="s">
        <v>100</v>
      </c>
      <c r="B717" s="17" t="s">
        <v>881</v>
      </c>
      <c r="C717" s="17"/>
      <c r="D717" s="21" t="s">
        <v>634</v>
      </c>
      <c r="E717" s="17">
        <v>3</v>
      </c>
      <c r="F717" s="76">
        <v>41</v>
      </c>
      <c r="G717" s="76">
        <f t="shared" si="15"/>
        <v>123</v>
      </c>
      <c r="H717" s="17"/>
      <c r="I717" s="21"/>
      <c r="J717" s="21"/>
      <c r="K717" s="21"/>
      <c r="L717" s="16"/>
    </row>
    <row r="718" spans="1:12" ht="12.75">
      <c r="A718" s="17" t="s">
        <v>102</v>
      </c>
      <c r="B718" s="17" t="s">
        <v>550</v>
      </c>
      <c r="C718" s="17"/>
      <c r="D718" s="21" t="s">
        <v>21</v>
      </c>
      <c r="E718" s="17">
        <v>8</v>
      </c>
      <c r="F718" s="76">
        <v>15</v>
      </c>
      <c r="G718" s="76">
        <f t="shared" si="15"/>
        <v>120</v>
      </c>
      <c r="H718" s="17"/>
      <c r="I718" s="21"/>
      <c r="J718" s="21"/>
      <c r="K718" s="21"/>
      <c r="L718" s="16"/>
    </row>
    <row r="719" spans="1:12" ht="12.75">
      <c r="A719" s="17" t="s">
        <v>104</v>
      </c>
      <c r="B719" s="17" t="s">
        <v>551</v>
      </c>
      <c r="C719" s="17"/>
      <c r="D719" s="21" t="s">
        <v>21</v>
      </c>
      <c r="E719" s="17">
        <v>3</v>
      </c>
      <c r="F719" s="76">
        <v>299</v>
      </c>
      <c r="G719" s="76">
        <f t="shared" si="15"/>
        <v>897</v>
      </c>
      <c r="H719" s="17"/>
      <c r="I719" s="21"/>
      <c r="J719" s="21"/>
      <c r="K719" s="21"/>
      <c r="L719" s="16"/>
    </row>
    <row r="720" spans="1:12" ht="12.75">
      <c r="A720" s="17" t="s">
        <v>106</v>
      </c>
      <c r="B720" s="17" t="s">
        <v>882</v>
      </c>
      <c r="C720" s="17"/>
      <c r="D720" s="21" t="s">
        <v>21</v>
      </c>
      <c r="E720" s="17">
        <v>10</v>
      </c>
      <c r="F720" s="76">
        <v>88</v>
      </c>
      <c r="G720" s="76">
        <f t="shared" si="15"/>
        <v>880</v>
      </c>
      <c r="H720" s="17"/>
      <c r="I720" s="21"/>
      <c r="J720" s="21"/>
      <c r="K720" s="21"/>
      <c r="L720" s="16"/>
    </row>
    <row r="721" spans="1:12" ht="12.75">
      <c r="A721" s="17" t="s">
        <v>108</v>
      </c>
      <c r="B721" s="17" t="s">
        <v>552</v>
      </c>
      <c r="C721" s="17"/>
      <c r="D721" s="21" t="s">
        <v>21</v>
      </c>
      <c r="E721" s="17">
        <v>4</v>
      </c>
      <c r="F721" s="76">
        <v>50</v>
      </c>
      <c r="G721" s="76">
        <f t="shared" si="15"/>
        <v>200</v>
      </c>
      <c r="H721" s="17"/>
      <c r="I721" s="21"/>
      <c r="J721" s="21"/>
      <c r="K721" s="21"/>
      <c r="L721" s="16"/>
    </row>
    <row r="722" spans="1:12" ht="12.75">
      <c r="A722" s="17" t="s">
        <v>110</v>
      </c>
      <c r="B722" s="17" t="s">
        <v>645</v>
      </c>
      <c r="C722" s="17"/>
      <c r="D722" s="21" t="s">
        <v>21</v>
      </c>
      <c r="E722" s="17">
        <v>10</v>
      </c>
      <c r="F722" s="76">
        <v>56</v>
      </c>
      <c r="G722" s="76">
        <f t="shared" si="15"/>
        <v>560</v>
      </c>
      <c r="H722" s="17"/>
      <c r="I722" s="21"/>
      <c r="J722" s="21"/>
      <c r="K722" s="21"/>
      <c r="L722" s="16"/>
    </row>
    <row r="723" spans="1:12" ht="12.75">
      <c r="A723" s="17" t="s">
        <v>112</v>
      </c>
      <c r="B723" s="17" t="s">
        <v>883</v>
      </c>
      <c r="C723" s="17"/>
      <c r="D723" s="21" t="s">
        <v>21</v>
      </c>
      <c r="E723" s="17">
        <v>5</v>
      </c>
      <c r="F723" s="76">
        <v>160</v>
      </c>
      <c r="G723" s="76">
        <f t="shared" si="15"/>
        <v>800</v>
      </c>
      <c r="H723" s="17"/>
      <c r="I723" s="21"/>
      <c r="J723" s="21"/>
      <c r="K723" s="21"/>
      <c r="L723" s="16"/>
    </row>
    <row r="724" spans="1:12" ht="12.75">
      <c r="A724" s="17" t="s">
        <v>277</v>
      </c>
      <c r="B724" s="17" t="s">
        <v>641</v>
      </c>
      <c r="C724" s="17"/>
      <c r="D724" s="21" t="s">
        <v>21</v>
      </c>
      <c r="E724" s="17">
        <v>10</v>
      </c>
      <c r="F724" s="76">
        <v>158</v>
      </c>
      <c r="G724" s="76">
        <f t="shared" si="15"/>
        <v>1580</v>
      </c>
      <c r="H724" s="17"/>
      <c r="I724" s="21"/>
      <c r="J724" s="21"/>
      <c r="K724" s="21"/>
      <c r="L724" s="16"/>
    </row>
    <row r="725" spans="1:12" ht="12.75">
      <c r="A725" s="17" t="s">
        <v>280</v>
      </c>
      <c r="B725" s="17" t="s">
        <v>884</v>
      </c>
      <c r="C725" s="17"/>
      <c r="D725" s="21" t="s">
        <v>21</v>
      </c>
      <c r="E725" s="17">
        <v>5</v>
      </c>
      <c r="F725" s="76">
        <v>261.5</v>
      </c>
      <c r="G725" s="76">
        <f t="shared" si="15"/>
        <v>1307.5</v>
      </c>
      <c r="H725" s="17"/>
      <c r="I725" s="21"/>
      <c r="J725" s="21"/>
      <c r="K725" s="21"/>
      <c r="L725" s="16"/>
    </row>
    <row r="726" spans="1:12" ht="12.75">
      <c r="A726" s="17" t="s">
        <v>282</v>
      </c>
      <c r="B726" s="17" t="s">
        <v>885</v>
      </c>
      <c r="C726" s="17"/>
      <c r="D726" s="21" t="s">
        <v>634</v>
      </c>
      <c r="E726" s="17">
        <v>3</v>
      </c>
      <c r="F726" s="76">
        <v>68</v>
      </c>
      <c r="G726" s="76">
        <f t="shared" si="15"/>
        <v>204</v>
      </c>
      <c r="H726" s="17"/>
      <c r="I726" s="21"/>
      <c r="J726" s="21"/>
      <c r="K726" s="21"/>
      <c r="L726" s="16"/>
    </row>
    <row r="727" spans="1:12" ht="12.75">
      <c r="A727" s="17" t="s">
        <v>284</v>
      </c>
      <c r="B727" s="17" t="s">
        <v>886</v>
      </c>
      <c r="C727" s="17"/>
      <c r="D727" s="21" t="s">
        <v>634</v>
      </c>
      <c r="E727" s="17">
        <v>3</v>
      </c>
      <c r="F727" s="76">
        <v>68</v>
      </c>
      <c r="G727" s="76">
        <f t="shared" si="15"/>
        <v>204</v>
      </c>
      <c r="H727" s="17"/>
      <c r="I727" s="21"/>
      <c r="J727" s="21"/>
      <c r="K727" s="21"/>
      <c r="L727" s="16"/>
    </row>
    <row r="728" spans="1:12" ht="12.75">
      <c r="A728" s="17" t="s">
        <v>312</v>
      </c>
      <c r="B728" s="17" t="s">
        <v>887</v>
      </c>
      <c r="C728" s="17"/>
      <c r="D728" s="21" t="s">
        <v>634</v>
      </c>
      <c r="E728" s="17">
        <v>3</v>
      </c>
      <c r="F728" s="76">
        <v>102</v>
      </c>
      <c r="G728" s="76">
        <f>F728*E728</f>
        <v>306</v>
      </c>
      <c r="H728" s="17"/>
      <c r="I728" s="21"/>
      <c r="J728" s="21"/>
      <c r="K728" s="21"/>
      <c r="L728" s="16"/>
    </row>
    <row r="729" spans="1:12" ht="12.75">
      <c r="A729" s="17" t="s">
        <v>315</v>
      </c>
      <c r="B729" s="17" t="s">
        <v>892</v>
      </c>
      <c r="C729" s="17"/>
      <c r="D729" s="21" t="s">
        <v>21</v>
      </c>
      <c r="E729" s="17">
        <v>3</v>
      </c>
      <c r="F729" s="76">
        <v>145</v>
      </c>
      <c r="G729" s="76">
        <f t="shared" si="15"/>
        <v>435</v>
      </c>
      <c r="H729" s="17"/>
      <c r="I729" s="21"/>
      <c r="J729" s="21"/>
      <c r="K729" s="21"/>
      <c r="L729" s="16"/>
    </row>
    <row r="730" spans="1:12" ht="12.75">
      <c r="A730" s="17" t="s">
        <v>316</v>
      </c>
      <c r="B730" s="17" t="s">
        <v>893</v>
      </c>
      <c r="C730" s="17"/>
      <c r="D730" s="21" t="s">
        <v>21</v>
      </c>
      <c r="E730" s="17">
        <v>3</v>
      </c>
      <c r="F730" s="76">
        <v>235</v>
      </c>
      <c r="G730" s="76">
        <f t="shared" si="15"/>
        <v>705</v>
      </c>
      <c r="H730" s="17"/>
      <c r="I730" s="21"/>
      <c r="J730" s="21"/>
      <c r="K730" s="21"/>
      <c r="L730" s="16"/>
    </row>
    <row r="731" spans="1:12" ht="12.75">
      <c r="A731" s="17" t="s">
        <v>317</v>
      </c>
      <c r="B731" s="17" t="s">
        <v>888</v>
      </c>
      <c r="C731" s="17"/>
      <c r="D731" s="21" t="s">
        <v>21</v>
      </c>
      <c r="E731" s="17">
        <v>5</v>
      </c>
      <c r="F731" s="76">
        <v>8.5</v>
      </c>
      <c r="G731" s="76">
        <f t="shared" si="15"/>
        <v>42.5</v>
      </c>
      <c r="H731" s="17"/>
      <c r="I731" s="21"/>
      <c r="J731" s="21"/>
      <c r="K731" s="21"/>
      <c r="L731" s="16"/>
    </row>
    <row r="732" spans="1:12" ht="12.75">
      <c r="A732" s="17" t="s">
        <v>318</v>
      </c>
      <c r="B732" s="17" t="s">
        <v>889</v>
      </c>
      <c r="C732" s="17"/>
      <c r="D732" s="21" t="s">
        <v>21</v>
      </c>
      <c r="E732" s="17">
        <v>10</v>
      </c>
      <c r="F732" s="76">
        <v>38</v>
      </c>
      <c r="G732" s="76">
        <f t="shared" si="15"/>
        <v>380</v>
      </c>
      <c r="H732" s="17"/>
      <c r="I732" s="21"/>
      <c r="J732" s="21"/>
      <c r="K732" s="21"/>
      <c r="L732" s="16"/>
    </row>
    <row r="733" spans="1:12" ht="12.75">
      <c r="A733" s="17" t="s">
        <v>319</v>
      </c>
      <c r="B733" s="17" t="s">
        <v>890</v>
      </c>
      <c r="C733" s="17"/>
      <c r="D733" s="21" t="s">
        <v>21</v>
      </c>
      <c r="E733" s="17">
        <v>3</v>
      </c>
      <c r="F733" s="76">
        <v>145</v>
      </c>
      <c r="G733" s="76">
        <f t="shared" si="15"/>
        <v>435</v>
      </c>
      <c r="H733" s="17"/>
      <c r="I733" s="21"/>
      <c r="J733" s="21"/>
      <c r="K733" s="21"/>
      <c r="L733" s="16"/>
    </row>
    <row r="734" spans="1:12" ht="12.75">
      <c r="A734" s="17" t="s">
        <v>320</v>
      </c>
      <c r="B734" s="17" t="s">
        <v>891</v>
      </c>
      <c r="C734" s="17"/>
      <c r="D734" s="21" t="s">
        <v>21</v>
      </c>
      <c r="E734" s="17">
        <v>5</v>
      </c>
      <c r="F734" s="76">
        <v>22</v>
      </c>
      <c r="G734" s="76">
        <f t="shared" si="15"/>
        <v>110</v>
      </c>
      <c r="H734" s="17"/>
      <c r="I734" s="21"/>
      <c r="J734" s="21"/>
      <c r="K734" s="21"/>
      <c r="L734" s="16"/>
    </row>
    <row r="735" spans="1:12" ht="12.75">
      <c r="A735" s="17" t="s">
        <v>321</v>
      </c>
      <c r="B735" s="17" t="s">
        <v>894</v>
      </c>
      <c r="C735" s="17"/>
      <c r="D735" s="21" t="s">
        <v>21</v>
      </c>
      <c r="E735" s="17">
        <v>3</v>
      </c>
      <c r="F735" s="76">
        <v>135</v>
      </c>
      <c r="G735" s="76">
        <f t="shared" si="15"/>
        <v>405</v>
      </c>
      <c r="H735" s="17"/>
      <c r="I735" s="21"/>
      <c r="J735" s="21"/>
      <c r="K735" s="21"/>
      <c r="L735" s="16"/>
    </row>
    <row r="736" spans="1:12" ht="12.75">
      <c r="A736" s="17" t="s">
        <v>323</v>
      </c>
      <c r="B736" s="17" t="s">
        <v>895</v>
      </c>
      <c r="C736" s="17"/>
      <c r="D736" s="21" t="s">
        <v>21</v>
      </c>
      <c r="E736" s="17">
        <v>3</v>
      </c>
      <c r="F736" s="76">
        <v>177</v>
      </c>
      <c r="G736" s="76">
        <f t="shared" si="15"/>
        <v>531</v>
      </c>
      <c r="H736" s="17"/>
      <c r="I736" s="21"/>
      <c r="J736" s="21"/>
      <c r="K736" s="21"/>
      <c r="L736" s="16"/>
    </row>
    <row r="737" spans="1:12" ht="12.75">
      <c r="A737" s="17" t="s">
        <v>325</v>
      </c>
      <c r="B737" s="17" t="s">
        <v>896</v>
      </c>
      <c r="C737" s="17"/>
      <c r="D737" s="21" t="s">
        <v>21</v>
      </c>
      <c r="E737" s="17">
        <v>3</v>
      </c>
      <c r="F737" s="76">
        <v>68</v>
      </c>
      <c r="G737" s="76">
        <f t="shared" si="15"/>
        <v>204</v>
      </c>
      <c r="H737" s="17"/>
      <c r="I737" s="21"/>
      <c r="J737" s="21"/>
      <c r="K737" s="21"/>
      <c r="L737" s="16"/>
    </row>
    <row r="738" spans="1:12" ht="12.75">
      <c r="A738" s="17" t="s">
        <v>327</v>
      </c>
      <c r="B738" s="17" t="s">
        <v>897</v>
      </c>
      <c r="C738" s="17"/>
      <c r="D738" s="21" t="s">
        <v>634</v>
      </c>
      <c r="E738" s="17">
        <v>5</v>
      </c>
      <c r="F738" s="76">
        <v>17</v>
      </c>
      <c r="G738" s="76">
        <f t="shared" si="15"/>
        <v>85</v>
      </c>
      <c r="H738" s="17"/>
      <c r="I738" s="21"/>
      <c r="J738" s="21"/>
      <c r="K738" s="21"/>
      <c r="L738" s="16"/>
    </row>
    <row r="739" spans="1:12" ht="12.75">
      <c r="A739" s="17" t="s">
        <v>329</v>
      </c>
      <c r="B739" s="17" t="s">
        <v>898</v>
      </c>
      <c r="C739" s="17"/>
      <c r="D739" s="21" t="s">
        <v>21</v>
      </c>
      <c r="E739" s="17">
        <v>3</v>
      </c>
      <c r="F739" s="76">
        <v>156</v>
      </c>
      <c r="G739" s="76">
        <f t="shared" si="15"/>
        <v>468</v>
      </c>
      <c r="H739" s="17"/>
      <c r="I739" s="21"/>
      <c r="J739" s="21"/>
      <c r="K739" s="21"/>
      <c r="L739" s="16"/>
    </row>
    <row r="740" spans="1:12" ht="12.75">
      <c r="A740" s="17" t="s">
        <v>331</v>
      </c>
      <c r="B740" s="17" t="s">
        <v>899</v>
      </c>
      <c r="C740" s="17"/>
      <c r="D740" s="21" t="s">
        <v>21</v>
      </c>
      <c r="E740" s="17">
        <v>2</v>
      </c>
      <c r="F740" s="76">
        <v>150</v>
      </c>
      <c r="G740" s="76">
        <f t="shared" si="15"/>
        <v>300</v>
      </c>
      <c r="H740" s="17"/>
      <c r="I740" s="21"/>
      <c r="J740" s="21"/>
      <c r="K740" s="21"/>
      <c r="L740" s="16"/>
    </row>
    <row r="741" spans="1:12" ht="12.75">
      <c r="A741" s="17" t="s">
        <v>332</v>
      </c>
      <c r="B741" s="17" t="s">
        <v>896</v>
      </c>
      <c r="C741" s="17"/>
      <c r="D741" s="21" t="s">
        <v>21</v>
      </c>
      <c r="E741" s="17">
        <v>3</v>
      </c>
      <c r="F741" s="76">
        <v>70</v>
      </c>
      <c r="G741" s="76">
        <f t="shared" si="15"/>
        <v>210</v>
      </c>
      <c r="H741" s="17"/>
      <c r="I741" s="21"/>
      <c r="J741" s="21"/>
      <c r="K741" s="21"/>
      <c r="L741" s="16"/>
    </row>
    <row r="742" spans="1:12" ht="12.75">
      <c r="A742" s="17" t="s">
        <v>333</v>
      </c>
      <c r="B742" s="17" t="s">
        <v>900</v>
      </c>
      <c r="C742" s="17"/>
      <c r="D742" s="21" t="s">
        <v>21</v>
      </c>
      <c r="E742" s="17">
        <v>20</v>
      </c>
      <c r="F742" s="76">
        <v>13.5</v>
      </c>
      <c r="G742" s="76">
        <f t="shared" si="15"/>
        <v>270</v>
      </c>
      <c r="H742" s="17"/>
      <c r="I742" s="21"/>
      <c r="J742" s="21"/>
      <c r="K742" s="21"/>
      <c r="L742" s="16"/>
    </row>
    <row r="743" spans="1:12" ht="12.75">
      <c r="A743" s="17" t="s">
        <v>335</v>
      </c>
      <c r="B743" s="17" t="s">
        <v>901</v>
      </c>
      <c r="C743" s="17"/>
      <c r="D743" s="21" t="s">
        <v>21</v>
      </c>
      <c r="E743" s="17">
        <v>1</v>
      </c>
      <c r="F743" s="76">
        <v>60</v>
      </c>
      <c r="G743" s="76">
        <f t="shared" si="15"/>
        <v>60</v>
      </c>
      <c r="H743" s="17"/>
      <c r="I743" s="21"/>
      <c r="J743" s="21"/>
      <c r="K743" s="21"/>
      <c r="L743" s="16"/>
    </row>
    <row r="744" spans="1:12" ht="12.75">
      <c r="A744" s="17" t="s">
        <v>337</v>
      </c>
      <c r="B744" s="17" t="s">
        <v>902</v>
      </c>
      <c r="C744" s="17"/>
      <c r="D744" s="21" t="s">
        <v>21</v>
      </c>
      <c r="E744" s="17">
        <v>5</v>
      </c>
      <c r="F744" s="76">
        <v>9</v>
      </c>
      <c r="G744" s="76">
        <f t="shared" si="15"/>
        <v>45</v>
      </c>
      <c r="H744" s="17"/>
      <c r="I744" s="21"/>
      <c r="J744" s="21"/>
      <c r="K744" s="21"/>
      <c r="L744" s="16"/>
    </row>
    <row r="745" spans="1:12" ht="12.75">
      <c r="A745" s="4"/>
      <c r="B745" s="20" t="s">
        <v>868</v>
      </c>
      <c r="C745" s="20"/>
      <c r="D745" s="51"/>
      <c r="E745" s="20"/>
      <c r="F745" s="61"/>
      <c r="G745" s="54">
        <f>SUM(G707:G744)</f>
        <v>23396.45</v>
      </c>
      <c r="H745" s="20"/>
      <c r="I745" s="51"/>
      <c r="J745" s="51"/>
      <c r="K745" s="22"/>
      <c r="L745" s="16"/>
    </row>
    <row r="746" spans="6:12" ht="12.75">
      <c r="F746" s="150"/>
      <c r="I746" s="63"/>
      <c r="J746" s="63"/>
      <c r="K746" s="63"/>
      <c r="L746" s="16"/>
    </row>
    <row r="747" spans="6:12" ht="12.75">
      <c r="F747" s="150"/>
      <c r="I747" s="63"/>
      <c r="J747" s="63"/>
      <c r="K747" s="63"/>
      <c r="L747" s="16"/>
    </row>
    <row r="748" spans="2:12" ht="12.75">
      <c r="B748" t="s">
        <v>903</v>
      </c>
      <c r="I748" s="63"/>
      <c r="J748" s="63"/>
      <c r="K748" s="63"/>
      <c r="L748" s="16"/>
    </row>
    <row r="749" spans="9:12" ht="12.75">
      <c r="I749" s="63"/>
      <c r="J749" s="63"/>
      <c r="K749" s="63"/>
      <c r="L749" s="16"/>
    </row>
    <row r="750" spans="9:12" ht="12.75">
      <c r="I750" s="63"/>
      <c r="J750" s="63"/>
      <c r="K750" s="63"/>
      <c r="L750" s="16"/>
    </row>
    <row r="751" spans="1:12" ht="12.75">
      <c r="A751" s="59" t="s">
        <v>647</v>
      </c>
      <c r="B751" s="59" t="s">
        <v>8</v>
      </c>
      <c r="C751" s="78" t="s">
        <v>573</v>
      </c>
      <c r="D751" s="59" t="s">
        <v>133</v>
      </c>
      <c r="E751" s="59" t="s">
        <v>14</v>
      </c>
      <c r="F751" s="59" t="s">
        <v>17</v>
      </c>
      <c r="G751" s="59" t="s">
        <v>181</v>
      </c>
      <c r="H751" s="59" t="s">
        <v>559</v>
      </c>
      <c r="I751" s="59" t="s">
        <v>561</v>
      </c>
      <c r="J751" s="59" t="s">
        <v>562</v>
      </c>
      <c r="K751" s="78" t="s">
        <v>562</v>
      </c>
      <c r="L751" s="16"/>
    </row>
    <row r="752" spans="1:12" ht="12.75">
      <c r="A752" s="30" t="s">
        <v>646</v>
      </c>
      <c r="B752" s="30"/>
      <c r="C752" s="60" t="s">
        <v>9</v>
      </c>
      <c r="D752" s="30" t="s">
        <v>13</v>
      </c>
      <c r="E752" s="30" t="s">
        <v>15</v>
      </c>
      <c r="F752" s="30" t="s">
        <v>18</v>
      </c>
      <c r="G752" s="30" t="s">
        <v>18</v>
      </c>
      <c r="H752" s="30" t="s">
        <v>560</v>
      </c>
      <c r="I752" s="30" t="s">
        <v>560</v>
      </c>
      <c r="J752" s="30" t="s">
        <v>563</v>
      </c>
      <c r="K752" s="60" t="s">
        <v>563</v>
      </c>
      <c r="L752" s="63"/>
    </row>
    <row r="753" spans="1:12" ht="12.75">
      <c r="A753" s="30"/>
      <c r="B753" s="30"/>
      <c r="C753" s="60"/>
      <c r="D753" s="30"/>
      <c r="E753" s="30" t="s">
        <v>935</v>
      </c>
      <c r="F753" s="30" t="s">
        <v>19</v>
      </c>
      <c r="G753" s="30" t="s">
        <v>19</v>
      </c>
      <c r="H753" s="30"/>
      <c r="I753" s="30"/>
      <c r="J753" s="30" t="s">
        <v>564</v>
      </c>
      <c r="K753" s="60" t="s">
        <v>636</v>
      </c>
      <c r="L753" s="63"/>
    </row>
    <row r="754" spans="1:12" ht="12.75">
      <c r="A754" s="41"/>
      <c r="B754" s="41"/>
      <c r="C754" s="58"/>
      <c r="D754" s="41"/>
      <c r="E754" s="41"/>
      <c r="F754" s="41"/>
      <c r="G754" s="41"/>
      <c r="H754" s="41"/>
      <c r="I754" s="41"/>
      <c r="J754" s="41"/>
      <c r="K754" s="58" t="s">
        <v>616</v>
      </c>
      <c r="L754" s="63"/>
    </row>
    <row r="755" spans="1:12" ht="12.75">
      <c r="A755" s="41">
        <v>1</v>
      </c>
      <c r="B755" s="41">
        <v>2</v>
      </c>
      <c r="C755" s="58">
        <v>4</v>
      </c>
      <c r="D755" s="58">
        <v>5</v>
      </c>
      <c r="E755" s="41">
        <v>6</v>
      </c>
      <c r="F755" s="58">
        <v>7</v>
      </c>
      <c r="G755" s="41">
        <v>8</v>
      </c>
      <c r="H755" s="41">
        <v>9</v>
      </c>
      <c r="I755" s="41">
        <v>10</v>
      </c>
      <c r="J755" s="41">
        <v>11</v>
      </c>
      <c r="K755" s="58">
        <v>12</v>
      </c>
      <c r="L755" s="63"/>
    </row>
    <row r="756" spans="1:12" ht="12.75">
      <c r="A756" s="72" t="s">
        <v>20</v>
      </c>
      <c r="B756" s="17" t="s">
        <v>904</v>
      </c>
      <c r="C756" s="17"/>
      <c r="D756" s="17" t="s">
        <v>21</v>
      </c>
      <c r="E756" s="19">
        <v>1</v>
      </c>
      <c r="F756" s="89">
        <v>6528.1</v>
      </c>
      <c r="G756" s="89">
        <v>6528</v>
      </c>
      <c r="H756" s="17" t="s">
        <v>952</v>
      </c>
      <c r="I756" s="21" t="s">
        <v>849</v>
      </c>
      <c r="J756" s="21"/>
      <c r="K756" s="117" t="s">
        <v>650</v>
      </c>
      <c r="L756" s="63"/>
    </row>
    <row r="757" spans="1:12" ht="12.75">
      <c r="A757" s="72" t="s">
        <v>22</v>
      </c>
      <c r="B757" s="18" t="s">
        <v>919</v>
      </c>
      <c r="C757" s="17"/>
      <c r="D757" s="20" t="s">
        <v>21</v>
      </c>
      <c r="E757" s="17">
        <v>4</v>
      </c>
      <c r="F757" s="96">
        <v>368</v>
      </c>
      <c r="G757" s="96">
        <f>E757*F757</f>
        <v>1472</v>
      </c>
      <c r="H757" s="20"/>
      <c r="I757" s="21"/>
      <c r="J757" s="21"/>
      <c r="K757" s="117"/>
      <c r="L757" s="63"/>
    </row>
    <row r="758" spans="2:12" ht="12.75">
      <c r="B758" s="18" t="s">
        <v>38</v>
      </c>
      <c r="C758" s="20"/>
      <c r="D758" s="20"/>
      <c r="E758" s="20"/>
      <c r="F758" s="40"/>
      <c r="G758" s="40">
        <f>SUM(G756:G757)</f>
        <v>8000</v>
      </c>
      <c r="H758" s="20"/>
      <c r="I758" s="51"/>
      <c r="J758" s="51"/>
      <c r="K758" s="22"/>
      <c r="L758" s="63"/>
    </row>
    <row r="759" spans="9:12" ht="12.75">
      <c r="I759" s="63"/>
      <c r="J759" s="63"/>
      <c r="K759" s="63"/>
      <c r="L759" s="63"/>
    </row>
    <row r="760" spans="9:12" ht="12.75">
      <c r="I760" s="63"/>
      <c r="J760" s="63"/>
      <c r="K760" s="63"/>
      <c r="L760" s="63"/>
    </row>
    <row r="761" spans="2:12" ht="12.75">
      <c r="B761" t="s">
        <v>784</v>
      </c>
      <c r="I761" s="63"/>
      <c r="J761" s="63"/>
      <c r="K761" s="63"/>
      <c r="L761" s="63"/>
    </row>
    <row r="762" spans="9:12" ht="12.75">
      <c r="I762" s="63"/>
      <c r="J762" s="63"/>
      <c r="K762" s="63"/>
      <c r="L762" s="63"/>
    </row>
    <row r="763" spans="9:12" ht="12.75">
      <c r="I763" s="63"/>
      <c r="J763" s="63"/>
      <c r="K763" s="63"/>
      <c r="L763" s="63"/>
    </row>
    <row r="764" spans="1:12" ht="12.75">
      <c r="A764" s="59" t="s">
        <v>647</v>
      </c>
      <c r="B764" s="59" t="s">
        <v>8</v>
      </c>
      <c r="C764" s="78" t="s">
        <v>573</v>
      </c>
      <c r="D764" s="59" t="s">
        <v>10</v>
      </c>
      <c r="E764" s="59" t="s">
        <v>14</v>
      </c>
      <c r="F764" s="59" t="s">
        <v>61</v>
      </c>
      <c r="G764" s="59" t="s">
        <v>181</v>
      </c>
      <c r="H764" s="59" t="s">
        <v>573</v>
      </c>
      <c r="I764" s="59" t="s">
        <v>561</v>
      </c>
      <c r="J764" s="59" t="s">
        <v>562</v>
      </c>
      <c r="K764" s="78" t="s">
        <v>562</v>
      </c>
      <c r="L764" s="63"/>
    </row>
    <row r="765" spans="1:12" ht="12.75">
      <c r="A765" s="30" t="s">
        <v>646</v>
      </c>
      <c r="B765" s="30"/>
      <c r="C765" s="60" t="s">
        <v>9</v>
      </c>
      <c r="D765" s="30" t="s">
        <v>13</v>
      </c>
      <c r="E765" s="30" t="s">
        <v>15</v>
      </c>
      <c r="F765" s="30" t="s">
        <v>18</v>
      </c>
      <c r="G765" s="30" t="s">
        <v>18</v>
      </c>
      <c r="H765" s="30" t="s">
        <v>560</v>
      </c>
      <c r="I765" s="30" t="s">
        <v>560</v>
      </c>
      <c r="J765" s="30" t="s">
        <v>607</v>
      </c>
      <c r="K765" s="60" t="s">
        <v>563</v>
      </c>
      <c r="L765" s="63"/>
    </row>
    <row r="766" spans="1:12" ht="12.75">
      <c r="A766" s="30"/>
      <c r="B766" s="30"/>
      <c r="C766" s="60"/>
      <c r="D766" s="30"/>
      <c r="E766" s="30" t="s">
        <v>935</v>
      </c>
      <c r="F766" s="30" t="s">
        <v>19</v>
      </c>
      <c r="G766" s="30" t="s">
        <v>19</v>
      </c>
      <c r="H766" s="30"/>
      <c r="I766" s="30"/>
      <c r="J766" s="30" t="s">
        <v>564</v>
      </c>
      <c r="K766" s="60" t="s">
        <v>636</v>
      </c>
      <c r="L766" s="63"/>
    </row>
    <row r="767" spans="1:12" ht="12.75">
      <c r="A767" s="41"/>
      <c r="B767" s="41"/>
      <c r="C767" s="58"/>
      <c r="D767" s="41"/>
      <c r="E767" s="41"/>
      <c r="F767" s="41"/>
      <c r="G767" s="41"/>
      <c r="H767" s="41"/>
      <c r="I767" s="41"/>
      <c r="J767" s="41"/>
      <c r="K767" s="58" t="s">
        <v>616</v>
      </c>
      <c r="L767" s="63"/>
    </row>
    <row r="768" spans="1:12" ht="12.75">
      <c r="A768" s="41">
        <v>1</v>
      </c>
      <c r="B768" s="41">
        <v>2</v>
      </c>
      <c r="C768" s="58">
        <v>4</v>
      </c>
      <c r="D768" s="41">
        <v>5</v>
      </c>
      <c r="E768" s="41">
        <v>6</v>
      </c>
      <c r="F768" s="41">
        <v>7</v>
      </c>
      <c r="G768" s="41">
        <v>8</v>
      </c>
      <c r="H768" s="58">
        <v>9</v>
      </c>
      <c r="I768" s="41">
        <v>10</v>
      </c>
      <c r="J768" s="41">
        <v>11</v>
      </c>
      <c r="K768" s="58">
        <v>12</v>
      </c>
      <c r="L768" s="63"/>
    </row>
    <row r="769" spans="1:12" ht="12.75">
      <c r="A769" s="26" t="s">
        <v>20</v>
      </c>
      <c r="B769" s="15" t="s">
        <v>836</v>
      </c>
      <c r="C769" s="12"/>
      <c r="D769" s="15" t="s">
        <v>21</v>
      </c>
      <c r="E769" s="15">
        <v>3</v>
      </c>
      <c r="F769" s="91">
        <v>266.66</v>
      </c>
      <c r="G769" s="89">
        <f>E769*F769</f>
        <v>799.98</v>
      </c>
      <c r="H769" s="58" t="s">
        <v>629</v>
      </c>
      <c r="I769" s="41" t="s">
        <v>849</v>
      </c>
      <c r="J769" s="41"/>
      <c r="K769" s="58">
        <v>4222</v>
      </c>
      <c r="L769" s="63"/>
    </row>
    <row r="770" spans="1:12" ht="12.75">
      <c r="A770" s="7"/>
      <c r="B770" s="20" t="s">
        <v>242</v>
      </c>
      <c r="C770" s="20"/>
      <c r="D770" s="20"/>
      <c r="E770" s="20"/>
      <c r="F770" s="96"/>
      <c r="G770" s="96">
        <f>SUM(G769:G769)</f>
        <v>799.98</v>
      </c>
      <c r="H770" s="20"/>
      <c r="I770" s="51"/>
      <c r="J770" s="51"/>
      <c r="K770" s="22"/>
      <c r="L770" s="63"/>
    </row>
    <row r="771" spans="9:12" ht="12.75">
      <c r="I771" s="63"/>
      <c r="J771" s="63"/>
      <c r="K771" s="63"/>
      <c r="L771" s="63"/>
    </row>
    <row r="772" spans="9:12" ht="12.75">
      <c r="I772" s="63"/>
      <c r="J772" s="63"/>
      <c r="K772" s="63"/>
      <c r="L772" s="63"/>
    </row>
    <row r="773" spans="2:12" ht="12.75">
      <c r="B773" t="s">
        <v>906</v>
      </c>
      <c r="I773" s="63"/>
      <c r="J773" s="63"/>
      <c r="K773" s="63"/>
      <c r="L773" s="63"/>
    </row>
    <row r="774" spans="9:12" ht="12.75">
      <c r="I774" s="63"/>
      <c r="J774" s="63"/>
      <c r="K774" s="63"/>
      <c r="L774" s="63"/>
    </row>
    <row r="775" spans="9:12" ht="12.75">
      <c r="I775" s="63"/>
      <c r="J775" s="63"/>
      <c r="K775" s="63"/>
      <c r="L775" s="63"/>
    </row>
    <row r="776" spans="1:12" ht="12.75">
      <c r="A776" s="59" t="s">
        <v>647</v>
      </c>
      <c r="B776" s="59" t="s">
        <v>8</v>
      </c>
      <c r="C776" s="78" t="s">
        <v>573</v>
      </c>
      <c r="D776" s="59" t="s">
        <v>10</v>
      </c>
      <c r="E776" s="59" t="s">
        <v>14</v>
      </c>
      <c r="F776" s="59" t="s">
        <v>17</v>
      </c>
      <c r="G776" s="59" t="s">
        <v>181</v>
      </c>
      <c r="H776" s="59" t="s">
        <v>573</v>
      </c>
      <c r="I776" s="59" t="s">
        <v>561</v>
      </c>
      <c r="J776" s="59" t="s">
        <v>562</v>
      </c>
      <c r="K776" s="78" t="s">
        <v>562</v>
      </c>
      <c r="L776" s="63"/>
    </row>
    <row r="777" spans="1:12" ht="12.75">
      <c r="A777" s="30" t="s">
        <v>646</v>
      </c>
      <c r="B777" s="30"/>
      <c r="C777" s="60" t="s">
        <v>9</v>
      </c>
      <c r="D777" s="30" t="s">
        <v>13</v>
      </c>
      <c r="E777" s="30" t="s">
        <v>15</v>
      </c>
      <c r="F777" s="30" t="s">
        <v>18</v>
      </c>
      <c r="G777" s="30" t="s">
        <v>18</v>
      </c>
      <c r="H777" s="30" t="s">
        <v>560</v>
      </c>
      <c r="I777" s="30" t="s">
        <v>560</v>
      </c>
      <c r="J777" s="30" t="s">
        <v>563</v>
      </c>
      <c r="K777" s="60" t="s">
        <v>563</v>
      </c>
      <c r="L777" s="63"/>
    </row>
    <row r="778" spans="1:12" ht="12.75">
      <c r="A778" s="30"/>
      <c r="B778" s="30"/>
      <c r="C778" s="60"/>
      <c r="D778" s="30"/>
      <c r="E778" s="30" t="s">
        <v>935</v>
      </c>
      <c r="F778" s="30" t="s">
        <v>19</v>
      </c>
      <c r="G778" s="30" t="s">
        <v>19</v>
      </c>
      <c r="H778" s="30"/>
      <c r="I778" s="30"/>
      <c r="J778" s="30" t="s">
        <v>564</v>
      </c>
      <c r="K778" s="60" t="s">
        <v>636</v>
      </c>
      <c r="L778" s="63"/>
    </row>
    <row r="779" spans="1:12" ht="12.75">
      <c r="A779" s="41"/>
      <c r="B779" s="41"/>
      <c r="C779" s="58"/>
      <c r="D779" s="41"/>
      <c r="E779" s="41"/>
      <c r="F779" s="41"/>
      <c r="G779" s="41"/>
      <c r="H779" s="41"/>
      <c r="I779" s="41"/>
      <c r="J779" s="41"/>
      <c r="K779" s="58" t="s">
        <v>616</v>
      </c>
      <c r="L779" s="63"/>
    </row>
    <row r="780" spans="1:12" ht="12.75">
      <c r="A780" s="41">
        <v>1</v>
      </c>
      <c r="B780" s="41">
        <v>2</v>
      </c>
      <c r="C780" s="58">
        <v>4</v>
      </c>
      <c r="D780" s="41">
        <v>5</v>
      </c>
      <c r="E780" s="58">
        <v>6</v>
      </c>
      <c r="F780" s="41">
        <v>7</v>
      </c>
      <c r="G780" s="58">
        <v>8</v>
      </c>
      <c r="H780" s="41">
        <v>9</v>
      </c>
      <c r="I780" s="41">
        <v>10</v>
      </c>
      <c r="J780" s="41">
        <v>11</v>
      </c>
      <c r="K780" s="58">
        <v>12</v>
      </c>
      <c r="L780" s="63"/>
    </row>
    <row r="781" spans="1:12" ht="12.75">
      <c r="A781" s="72" t="s">
        <v>20</v>
      </c>
      <c r="B781" s="17" t="s">
        <v>797</v>
      </c>
      <c r="C781" s="19"/>
      <c r="D781" s="17" t="s">
        <v>21</v>
      </c>
      <c r="E781" s="17">
        <v>4</v>
      </c>
      <c r="F781" s="96">
        <v>6835</v>
      </c>
      <c r="G781" s="89">
        <f>E781*F781</f>
        <v>27340</v>
      </c>
      <c r="H781" s="21" t="s">
        <v>629</v>
      </c>
      <c r="I781" s="21" t="s">
        <v>849</v>
      </c>
      <c r="J781" s="21"/>
      <c r="K781" s="117" t="s">
        <v>652</v>
      </c>
      <c r="L781" s="63"/>
    </row>
    <row r="782" spans="1:12" ht="12.75">
      <c r="A782" s="72" t="s">
        <v>22</v>
      </c>
      <c r="B782" s="17" t="s">
        <v>905</v>
      </c>
      <c r="C782" s="17"/>
      <c r="D782" s="17" t="s">
        <v>21</v>
      </c>
      <c r="E782" s="17">
        <v>1</v>
      </c>
      <c r="F782" s="96">
        <v>340</v>
      </c>
      <c r="G782" s="89">
        <f>E782*F782</f>
        <v>340</v>
      </c>
      <c r="H782" s="21"/>
      <c r="I782" s="21"/>
      <c r="J782" s="21"/>
      <c r="K782" s="117"/>
      <c r="L782" s="63"/>
    </row>
    <row r="783" spans="1:12" ht="12.75">
      <c r="A783" s="72" t="s">
        <v>24</v>
      </c>
      <c r="B783" s="20" t="s">
        <v>917</v>
      </c>
      <c r="C783" s="17"/>
      <c r="D783" s="20" t="s">
        <v>21</v>
      </c>
      <c r="E783" s="17">
        <v>2</v>
      </c>
      <c r="F783" s="96">
        <v>560</v>
      </c>
      <c r="G783" s="89">
        <f>E783*F783</f>
        <v>1120</v>
      </c>
      <c r="H783" s="51"/>
      <c r="I783" s="21"/>
      <c r="J783" s="21"/>
      <c r="K783" s="117"/>
      <c r="L783" s="63"/>
    </row>
    <row r="784" spans="1:12" ht="12.75">
      <c r="A784" s="7"/>
      <c r="B784" s="20" t="s">
        <v>171</v>
      </c>
      <c r="C784" s="20"/>
      <c r="D784" s="20"/>
      <c r="E784" s="20"/>
      <c r="F784" s="96"/>
      <c r="G784" s="89">
        <f>SUM(G781:G783)</f>
        <v>28800</v>
      </c>
      <c r="H784" s="20"/>
      <c r="I784" s="51"/>
      <c r="J784" s="51"/>
      <c r="K784" s="22"/>
      <c r="L784" s="63"/>
    </row>
    <row r="785" spans="9:12" ht="12.75">
      <c r="I785" s="63"/>
      <c r="J785" s="63"/>
      <c r="K785" s="63"/>
      <c r="L785" s="63"/>
    </row>
    <row r="786" spans="9:12" ht="12.75">
      <c r="I786" s="63"/>
      <c r="J786" s="63"/>
      <c r="K786" s="63"/>
      <c r="L786" s="63"/>
    </row>
    <row r="787" spans="2:12" ht="12.75">
      <c r="B787" t="s">
        <v>545</v>
      </c>
      <c r="I787" s="63"/>
      <c r="J787" s="63"/>
      <c r="K787" s="63"/>
      <c r="L787" s="63"/>
    </row>
    <row r="788" spans="9:12" ht="12.75">
      <c r="I788" s="63"/>
      <c r="J788" s="63"/>
      <c r="K788" s="63"/>
      <c r="L788" s="63"/>
    </row>
    <row r="789" spans="9:12" ht="12.75">
      <c r="I789" s="63"/>
      <c r="J789" s="63"/>
      <c r="K789" s="63"/>
      <c r="L789" s="63"/>
    </row>
    <row r="790" spans="1:12" ht="12.75">
      <c r="A790" s="59" t="s">
        <v>653</v>
      </c>
      <c r="B790" s="59" t="s">
        <v>8</v>
      </c>
      <c r="C790" s="78" t="s">
        <v>573</v>
      </c>
      <c r="D790" s="59" t="s">
        <v>10</v>
      </c>
      <c r="E790" s="59" t="s">
        <v>87</v>
      </c>
      <c r="F790" s="59" t="s">
        <v>17</v>
      </c>
      <c r="G790" s="59" t="s">
        <v>181</v>
      </c>
      <c r="H790" s="59" t="s">
        <v>573</v>
      </c>
      <c r="I790" s="59" t="s">
        <v>561</v>
      </c>
      <c r="J790" s="59" t="s">
        <v>562</v>
      </c>
      <c r="K790" s="78" t="s">
        <v>562</v>
      </c>
      <c r="L790" s="63"/>
    </row>
    <row r="791" spans="1:12" ht="12.75">
      <c r="A791" s="30" t="s">
        <v>646</v>
      </c>
      <c r="B791" s="30"/>
      <c r="C791" s="60" t="s">
        <v>9</v>
      </c>
      <c r="D791" s="30" t="s">
        <v>13</v>
      </c>
      <c r="E791" s="30" t="s">
        <v>15</v>
      </c>
      <c r="F791" s="30" t="s">
        <v>18</v>
      </c>
      <c r="G791" s="30" t="s">
        <v>18</v>
      </c>
      <c r="H791" s="30" t="s">
        <v>560</v>
      </c>
      <c r="I791" s="30" t="s">
        <v>560</v>
      </c>
      <c r="J791" s="30" t="s">
        <v>563</v>
      </c>
      <c r="K791" s="60" t="s">
        <v>563</v>
      </c>
      <c r="L791" s="63"/>
    </row>
    <row r="792" spans="1:12" ht="12.75">
      <c r="A792" s="30"/>
      <c r="B792" s="30"/>
      <c r="C792" s="60"/>
      <c r="D792" s="30"/>
      <c r="E792" s="30" t="s">
        <v>935</v>
      </c>
      <c r="F792" s="30" t="s">
        <v>19</v>
      </c>
      <c r="G792" s="30" t="s">
        <v>19</v>
      </c>
      <c r="H792" s="30"/>
      <c r="I792" s="30"/>
      <c r="J792" s="30" t="s">
        <v>564</v>
      </c>
      <c r="K792" s="60" t="s">
        <v>636</v>
      </c>
      <c r="L792" s="63"/>
    </row>
    <row r="793" spans="1:12" ht="12.75">
      <c r="A793" s="41"/>
      <c r="B793" s="41"/>
      <c r="C793" s="58"/>
      <c r="D793" s="41"/>
      <c r="E793" s="41"/>
      <c r="F793" s="41"/>
      <c r="G793" s="41"/>
      <c r="H793" s="41"/>
      <c r="I793" s="41"/>
      <c r="J793" s="41"/>
      <c r="K793" s="58" t="s">
        <v>616</v>
      </c>
      <c r="L793" s="63"/>
    </row>
    <row r="794" spans="1:12" ht="12.75">
      <c r="A794" s="41">
        <v>1</v>
      </c>
      <c r="B794" s="41">
        <v>2</v>
      </c>
      <c r="C794" s="58">
        <v>4</v>
      </c>
      <c r="D794" s="41">
        <v>5</v>
      </c>
      <c r="E794" s="41">
        <v>6</v>
      </c>
      <c r="F794" s="41">
        <v>7</v>
      </c>
      <c r="G794" s="41">
        <v>8</v>
      </c>
      <c r="H794" s="41">
        <v>9</v>
      </c>
      <c r="I794" s="41">
        <v>10</v>
      </c>
      <c r="J794" s="41">
        <v>11</v>
      </c>
      <c r="K794" s="58">
        <v>12</v>
      </c>
      <c r="L794" s="63"/>
    </row>
    <row r="795" spans="1:12" ht="12.75">
      <c r="A795" s="17" t="s">
        <v>20</v>
      </c>
      <c r="B795" s="17" t="s">
        <v>541</v>
      </c>
      <c r="C795" s="17"/>
      <c r="D795" s="17" t="s">
        <v>21</v>
      </c>
      <c r="E795" s="17">
        <v>5</v>
      </c>
      <c r="F795" s="89">
        <v>319.67</v>
      </c>
      <c r="G795" s="89">
        <f>E795*F795</f>
        <v>1598.3500000000001</v>
      </c>
      <c r="H795" s="21" t="s">
        <v>629</v>
      </c>
      <c r="I795" s="21" t="s">
        <v>643</v>
      </c>
      <c r="J795" s="21"/>
      <c r="K795" s="115" t="s">
        <v>651</v>
      </c>
      <c r="L795" s="63"/>
    </row>
    <row r="796" spans="1:12" ht="12.75">
      <c r="A796" s="17" t="s">
        <v>22</v>
      </c>
      <c r="B796" s="17" t="s">
        <v>547</v>
      </c>
      <c r="C796" s="17"/>
      <c r="D796" s="17" t="s">
        <v>21</v>
      </c>
      <c r="E796" s="17">
        <v>10</v>
      </c>
      <c r="F796" s="89">
        <v>366.63</v>
      </c>
      <c r="G796" s="89">
        <f>E796*F796</f>
        <v>3666.3</v>
      </c>
      <c r="H796" s="17"/>
      <c r="I796" s="21"/>
      <c r="J796" s="21"/>
      <c r="K796" s="21"/>
      <c r="L796" s="63"/>
    </row>
    <row r="797" spans="1:12" ht="12.75">
      <c r="A797" s="17" t="s">
        <v>24</v>
      </c>
      <c r="B797" s="17" t="s">
        <v>920</v>
      </c>
      <c r="C797" s="17"/>
      <c r="D797" s="17" t="s">
        <v>21</v>
      </c>
      <c r="E797" s="17">
        <v>9</v>
      </c>
      <c r="F797" s="89">
        <v>620</v>
      </c>
      <c r="G797" s="89">
        <f>E797*F797</f>
        <v>5580</v>
      </c>
      <c r="H797" s="17"/>
      <c r="I797" s="21"/>
      <c r="J797" s="21"/>
      <c r="K797" s="21"/>
      <c r="L797" s="63"/>
    </row>
    <row r="798" spans="1:12" ht="12.75">
      <c r="A798" s="17" t="s">
        <v>26</v>
      </c>
      <c r="B798" s="17" t="s">
        <v>639</v>
      </c>
      <c r="C798" s="19"/>
      <c r="D798" s="17" t="s">
        <v>640</v>
      </c>
      <c r="E798" s="17">
        <v>3</v>
      </c>
      <c r="F798" s="96">
        <v>249.51</v>
      </c>
      <c r="G798" s="89">
        <f>E798*F798</f>
        <v>748.53</v>
      </c>
      <c r="H798" s="17"/>
      <c r="I798" s="21"/>
      <c r="J798" s="21"/>
      <c r="K798" s="22"/>
      <c r="L798" s="63"/>
    </row>
    <row r="799" spans="1:12" ht="12.75">
      <c r="A799" s="17" t="s">
        <v>27</v>
      </c>
      <c r="B799" s="20" t="s">
        <v>953</v>
      </c>
      <c r="C799" s="17"/>
      <c r="D799" s="20" t="s">
        <v>21</v>
      </c>
      <c r="E799" s="17">
        <v>5</v>
      </c>
      <c r="F799" s="96">
        <v>399.98</v>
      </c>
      <c r="G799" s="89">
        <f>E799*F799</f>
        <v>1999.9</v>
      </c>
      <c r="H799" s="20"/>
      <c r="I799" s="21"/>
      <c r="J799" s="21"/>
      <c r="K799" s="22"/>
      <c r="L799" s="63"/>
    </row>
    <row r="800" spans="1:12" ht="12.75">
      <c r="A800" s="7"/>
      <c r="B800" s="20" t="s">
        <v>59</v>
      </c>
      <c r="C800" s="20"/>
      <c r="D800" s="20"/>
      <c r="E800" s="20"/>
      <c r="F800" s="96"/>
      <c r="G800" s="89">
        <f>SUM(G795:G799)</f>
        <v>13593.080000000002</v>
      </c>
      <c r="H800" s="20"/>
      <c r="I800" s="51"/>
      <c r="J800" s="51"/>
      <c r="K800" s="22"/>
      <c r="L800" s="63"/>
    </row>
    <row r="801" spans="9:12" ht="12.75">
      <c r="I801" s="63"/>
      <c r="J801" s="63"/>
      <c r="K801" s="63"/>
      <c r="L801" s="63"/>
    </row>
    <row r="802" spans="9:12" ht="12.75">
      <c r="I802" s="63"/>
      <c r="J802" s="63"/>
      <c r="K802" s="63"/>
      <c r="L802" s="63"/>
    </row>
    <row r="803" spans="1:12" ht="12.75">
      <c r="A803" t="s">
        <v>954</v>
      </c>
      <c r="B803" t="s">
        <v>909</v>
      </c>
      <c r="I803" s="63"/>
      <c r="J803" s="63"/>
      <c r="K803" s="63"/>
      <c r="L803" s="63"/>
    </row>
    <row r="804" spans="9:12" ht="12.75">
      <c r="I804" s="63"/>
      <c r="J804" s="63"/>
      <c r="K804" s="63"/>
      <c r="L804" s="63"/>
    </row>
    <row r="805" ht="12.75">
      <c r="L805" s="63"/>
    </row>
    <row r="806" spans="1:12" ht="12.75">
      <c r="A806" s="2" t="s">
        <v>647</v>
      </c>
      <c r="B806" s="13" t="s">
        <v>528</v>
      </c>
      <c r="C806" s="3" t="s">
        <v>12</v>
      </c>
      <c r="D806" s="13" t="s">
        <v>10</v>
      </c>
      <c r="E806" s="3" t="s">
        <v>14</v>
      </c>
      <c r="F806" s="13" t="s">
        <v>17</v>
      </c>
      <c r="G806" s="3" t="s">
        <v>181</v>
      </c>
      <c r="H806" s="13" t="s">
        <v>573</v>
      </c>
      <c r="I806" s="154" t="s">
        <v>561</v>
      </c>
      <c r="J806" s="59" t="s">
        <v>562</v>
      </c>
      <c r="K806" s="78" t="s">
        <v>562</v>
      </c>
      <c r="L806" s="63"/>
    </row>
    <row r="807" spans="1:12" ht="12.75">
      <c r="A807" s="5" t="s">
        <v>646</v>
      </c>
      <c r="B807" s="14"/>
      <c r="C807" s="6" t="s">
        <v>9</v>
      </c>
      <c r="D807" s="14" t="s">
        <v>13</v>
      </c>
      <c r="E807" s="6" t="s">
        <v>15</v>
      </c>
      <c r="F807" s="14" t="s">
        <v>18</v>
      </c>
      <c r="G807" s="6" t="s">
        <v>18</v>
      </c>
      <c r="H807" s="14" t="s">
        <v>560</v>
      </c>
      <c r="I807" s="63" t="s">
        <v>560</v>
      </c>
      <c r="J807" s="30" t="s">
        <v>563</v>
      </c>
      <c r="K807" s="60" t="s">
        <v>563</v>
      </c>
      <c r="L807" s="63"/>
    </row>
    <row r="808" spans="1:12" ht="12.75">
      <c r="A808" s="5"/>
      <c r="B808" s="14"/>
      <c r="C808" s="6"/>
      <c r="D808" s="14"/>
      <c r="E808" s="6" t="s">
        <v>935</v>
      </c>
      <c r="F808" s="14" t="s">
        <v>19</v>
      </c>
      <c r="G808" s="6" t="s">
        <v>19</v>
      </c>
      <c r="H808" s="14"/>
      <c r="I808" s="63"/>
      <c r="J808" s="30" t="s">
        <v>564</v>
      </c>
      <c r="K808" s="60" t="s">
        <v>636</v>
      </c>
      <c r="L808" s="63"/>
    </row>
    <row r="809" spans="1:12" ht="12.75" hidden="1">
      <c r="A809" s="100" t="s">
        <v>647</v>
      </c>
      <c r="B809" s="30" t="s">
        <v>528</v>
      </c>
      <c r="C809" s="63" t="s">
        <v>12</v>
      </c>
      <c r="D809" s="30" t="s">
        <v>133</v>
      </c>
      <c r="E809" s="63" t="s">
        <v>14</v>
      </c>
      <c r="F809" s="30" t="s">
        <v>17</v>
      </c>
      <c r="G809" s="63" t="s">
        <v>181</v>
      </c>
      <c r="H809" s="30" t="s">
        <v>573</v>
      </c>
      <c r="I809" s="63" t="s">
        <v>561</v>
      </c>
      <c r="J809" s="30" t="s">
        <v>562</v>
      </c>
      <c r="K809" s="60" t="s">
        <v>562</v>
      </c>
      <c r="L809" s="63"/>
    </row>
    <row r="810" spans="1:12" ht="12.75" hidden="1">
      <c r="A810" s="100" t="s">
        <v>646</v>
      </c>
      <c r="B810" s="30"/>
      <c r="C810" s="63" t="s">
        <v>9</v>
      </c>
      <c r="D810" s="30" t="s">
        <v>13</v>
      </c>
      <c r="E810" s="63" t="s">
        <v>15</v>
      </c>
      <c r="F810" s="30" t="s">
        <v>18</v>
      </c>
      <c r="G810" s="63" t="s">
        <v>18</v>
      </c>
      <c r="H810" s="30" t="s">
        <v>560</v>
      </c>
      <c r="I810" s="153" t="s">
        <v>560</v>
      </c>
      <c r="J810" s="84" t="s">
        <v>563</v>
      </c>
      <c r="K810" s="60" t="s">
        <v>563</v>
      </c>
      <c r="L810" s="63"/>
    </row>
    <row r="811" spans="1:12" ht="12.75" hidden="1">
      <c r="A811" s="100"/>
      <c r="B811" s="30"/>
      <c r="C811" s="63"/>
      <c r="D811" s="30"/>
      <c r="E811" s="63" t="s">
        <v>850</v>
      </c>
      <c r="F811" s="30" t="s">
        <v>19</v>
      </c>
      <c r="G811" s="63" t="s">
        <v>19</v>
      </c>
      <c r="H811" s="30"/>
      <c r="I811" s="63"/>
      <c r="J811" s="30" t="s">
        <v>564</v>
      </c>
      <c r="K811" s="60" t="s">
        <v>636</v>
      </c>
      <c r="L811" s="63"/>
    </row>
    <row r="812" spans="1:12" ht="12.75">
      <c r="A812" s="80"/>
      <c r="B812" s="41"/>
      <c r="C812" s="53"/>
      <c r="D812" s="41"/>
      <c r="E812" s="53"/>
      <c r="F812" s="41"/>
      <c r="G812" s="53"/>
      <c r="H812" s="41"/>
      <c r="I812" s="53"/>
      <c r="J812" s="41"/>
      <c r="K812" s="58" t="s">
        <v>616</v>
      </c>
      <c r="L812" s="63"/>
    </row>
    <row r="813" spans="1:12" ht="12.75">
      <c r="A813" s="41">
        <v>1</v>
      </c>
      <c r="B813" s="80">
        <v>2</v>
      </c>
      <c r="C813" s="41">
        <v>4</v>
      </c>
      <c r="D813" s="41">
        <v>5</v>
      </c>
      <c r="E813" s="41">
        <v>6</v>
      </c>
      <c r="F813" s="58">
        <v>7</v>
      </c>
      <c r="G813" s="58">
        <v>8</v>
      </c>
      <c r="H813" s="41">
        <v>9</v>
      </c>
      <c r="I813" s="41">
        <v>10</v>
      </c>
      <c r="J813" s="41">
        <v>11</v>
      </c>
      <c r="K813" s="58">
        <v>12</v>
      </c>
      <c r="L813" s="63"/>
    </row>
    <row r="814" spans="1:12" ht="12.75">
      <c r="A814" s="72" t="s">
        <v>20</v>
      </c>
      <c r="B814" s="17" t="s">
        <v>798</v>
      </c>
      <c r="C814" s="17"/>
      <c r="D814" s="21" t="s">
        <v>21</v>
      </c>
      <c r="E814" s="17">
        <v>1</v>
      </c>
      <c r="F814" s="54">
        <v>2276</v>
      </c>
      <c r="G814" s="54">
        <f>E814*F814</f>
        <v>2276</v>
      </c>
      <c r="H814" s="21" t="s">
        <v>629</v>
      </c>
      <c r="I814" s="21" t="s">
        <v>849</v>
      </c>
      <c r="J814" s="17"/>
      <c r="K814" s="21">
        <v>4227</v>
      </c>
      <c r="L814" s="63"/>
    </row>
    <row r="815" spans="1:12" ht="12.75">
      <c r="A815" s="72" t="s">
        <v>22</v>
      </c>
      <c r="B815" s="17" t="s">
        <v>907</v>
      </c>
      <c r="C815" s="17"/>
      <c r="D815" s="21" t="s">
        <v>21</v>
      </c>
      <c r="E815" s="17">
        <v>1</v>
      </c>
      <c r="F815" s="54">
        <v>450</v>
      </c>
      <c r="G815" s="77">
        <v>450</v>
      </c>
      <c r="H815" s="21"/>
      <c r="I815" s="21"/>
      <c r="J815" s="17"/>
      <c r="K815" s="17"/>
      <c r="L815" s="65"/>
    </row>
    <row r="816" spans="1:12" ht="12.75">
      <c r="A816" s="72" t="s">
        <v>24</v>
      </c>
      <c r="B816" s="17" t="s">
        <v>921</v>
      </c>
      <c r="C816" s="17"/>
      <c r="D816" s="21" t="s">
        <v>21</v>
      </c>
      <c r="E816" s="17">
        <v>1</v>
      </c>
      <c r="F816" s="40">
        <v>2700</v>
      </c>
      <c r="G816" s="54">
        <f>E816*F816</f>
        <v>2700</v>
      </c>
      <c r="H816" s="17"/>
      <c r="I816" s="54"/>
      <c r="J816" s="54"/>
      <c r="K816" s="28"/>
      <c r="L816" s="65"/>
    </row>
    <row r="817" spans="1:12" ht="12.75">
      <c r="A817" s="42" t="s">
        <v>26</v>
      </c>
      <c r="B817" s="17" t="s">
        <v>908</v>
      </c>
      <c r="C817" s="17"/>
      <c r="D817" s="21" t="s">
        <v>21</v>
      </c>
      <c r="E817" s="17">
        <v>2</v>
      </c>
      <c r="F817" s="40">
        <v>800</v>
      </c>
      <c r="G817" s="54">
        <f>E817*F817</f>
        <v>1600</v>
      </c>
      <c r="H817" s="17"/>
      <c r="I817" s="54"/>
      <c r="J817" s="54"/>
      <c r="K817" s="28"/>
      <c r="L817" s="65"/>
    </row>
    <row r="818" spans="1:12" ht="12.75">
      <c r="A818" s="72" t="s">
        <v>27</v>
      </c>
      <c r="B818" s="18" t="s">
        <v>922</v>
      </c>
      <c r="C818" s="17"/>
      <c r="D818" s="51" t="s">
        <v>21</v>
      </c>
      <c r="E818" s="17">
        <v>1</v>
      </c>
      <c r="F818" s="40">
        <v>1000</v>
      </c>
      <c r="G818" s="54">
        <f>E818*F818</f>
        <v>1000</v>
      </c>
      <c r="H818" s="10"/>
      <c r="I818" s="54"/>
      <c r="J818" s="54"/>
      <c r="K818" s="28"/>
      <c r="L818" s="16"/>
    </row>
    <row r="819" spans="1:12" ht="12.75">
      <c r="A819" s="6"/>
      <c r="B819" s="17" t="s">
        <v>59</v>
      </c>
      <c r="C819" s="20"/>
      <c r="D819" s="20"/>
      <c r="E819" s="20"/>
      <c r="F819" s="19"/>
      <c r="G819" s="54">
        <f>SUM(G814:G818)</f>
        <v>8026</v>
      </c>
      <c r="H819" s="10"/>
      <c r="I819" s="43"/>
      <c r="J819" s="43"/>
      <c r="K819" s="28"/>
      <c r="L819" s="16"/>
    </row>
    <row r="820" spans="9:12" ht="12.75">
      <c r="I820" s="1"/>
      <c r="J820" s="1"/>
      <c r="K820" s="1"/>
      <c r="L820" s="16"/>
    </row>
    <row r="821" spans="9:12" ht="12.75">
      <c r="I821" s="16"/>
      <c r="J821" s="16"/>
      <c r="K821" s="16"/>
      <c r="L821" s="16"/>
    </row>
    <row r="822" spans="9:12" ht="12.75">
      <c r="I822" s="16"/>
      <c r="J822" s="16"/>
      <c r="K822" s="16"/>
      <c r="L822" s="16"/>
    </row>
    <row r="823" spans="9:12" ht="12.75">
      <c r="I823" s="16"/>
      <c r="J823" s="16"/>
      <c r="K823" s="16"/>
      <c r="L823" s="16"/>
    </row>
    <row r="824" spans="9:12" ht="12.75">
      <c r="I824" s="16"/>
      <c r="J824" s="16"/>
      <c r="K824" s="16"/>
      <c r="L824" s="16"/>
    </row>
    <row r="825" spans="9:12" ht="12.75">
      <c r="I825" s="16"/>
      <c r="J825" s="16"/>
      <c r="K825" s="16"/>
      <c r="L825" s="16"/>
    </row>
    <row r="826" spans="9:12" ht="12.75">
      <c r="I826" s="16"/>
      <c r="J826" s="16"/>
      <c r="K826" s="16"/>
      <c r="L826" s="16"/>
    </row>
    <row r="827" spans="9:12" ht="12.75">
      <c r="I827" s="16"/>
      <c r="J827" s="16"/>
      <c r="K827" s="16"/>
      <c r="L827" s="16"/>
    </row>
    <row r="828" ht="12.75">
      <c r="L828" s="16"/>
    </row>
    <row r="829" ht="12.75">
      <c r="L829" s="16"/>
    </row>
    <row r="830" ht="12.75">
      <c r="L830" s="16"/>
    </row>
    <row r="831" ht="12.75">
      <c r="L831" s="16"/>
    </row>
    <row r="832" ht="12.75">
      <c r="L832" s="16"/>
    </row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>
      <c r="B910" t="s">
        <v>602</v>
      </c>
    </row>
    <row r="911" ht="12.75" hidden="1">
      <c r="B911" t="s">
        <v>601</v>
      </c>
    </row>
    <row r="912" ht="12.75" hidden="1">
      <c r="B912" t="s">
        <v>603</v>
      </c>
    </row>
    <row r="913" ht="12.75" hidden="1"/>
    <row r="914" ht="12.75" hidden="1"/>
    <row r="915" ht="12.75" hidden="1"/>
    <row r="916" spans="1:8" ht="12.75" hidden="1">
      <c r="A916" s="13" t="s">
        <v>6</v>
      </c>
      <c r="B916" s="2" t="s">
        <v>528</v>
      </c>
      <c r="C916" s="13" t="s">
        <v>12</v>
      </c>
      <c r="D916" s="13" t="s">
        <v>10</v>
      </c>
      <c r="E916" s="13" t="s">
        <v>14</v>
      </c>
      <c r="F916" s="4" t="s">
        <v>17</v>
      </c>
      <c r="G916" s="4" t="s">
        <v>181</v>
      </c>
      <c r="H916" s="6"/>
    </row>
    <row r="917" spans="1:8" ht="12.75" hidden="1">
      <c r="A917" s="14"/>
      <c r="B917" s="5"/>
      <c r="C917" s="14" t="s">
        <v>9</v>
      </c>
      <c r="D917" s="14" t="s">
        <v>13</v>
      </c>
      <c r="E917" s="14" t="s">
        <v>15</v>
      </c>
      <c r="F917" s="7" t="s">
        <v>18</v>
      </c>
      <c r="G917" s="7" t="s">
        <v>18</v>
      </c>
      <c r="H917" s="6"/>
    </row>
    <row r="918" spans="1:8" ht="12.75" hidden="1">
      <c r="A918" s="15"/>
      <c r="B918" s="10"/>
      <c r="C918" s="15"/>
      <c r="D918" s="15"/>
      <c r="E918" s="15" t="s">
        <v>16</v>
      </c>
      <c r="F918" s="12" t="s">
        <v>19</v>
      </c>
      <c r="G918" s="12" t="s">
        <v>19</v>
      </c>
      <c r="H918" s="6"/>
    </row>
    <row r="919" spans="1:8" ht="12.75" hidden="1">
      <c r="A919" s="21">
        <v>1</v>
      </c>
      <c r="B919" s="18">
        <v>2</v>
      </c>
      <c r="C919" s="21">
        <v>4</v>
      </c>
      <c r="D919" s="21">
        <v>5</v>
      </c>
      <c r="E919" s="21">
        <v>6</v>
      </c>
      <c r="F919" s="22">
        <v>7</v>
      </c>
      <c r="G919" s="22">
        <v>8</v>
      </c>
      <c r="H919" s="63"/>
    </row>
    <row r="920" spans="1:8" ht="12.75" hidden="1">
      <c r="A920" s="25" t="s">
        <v>20</v>
      </c>
      <c r="B920" s="5" t="s">
        <v>531</v>
      </c>
      <c r="C920" s="14"/>
      <c r="D920" s="30" t="s">
        <v>21</v>
      </c>
      <c r="E920" s="14">
        <v>30</v>
      </c>
      <c r="F920" s="9">
        <v>210</v>
      </c>
      <c r="G920" s="8">
        <f>E920*F920</f>
        <v>6300</v>
      </c>
      <c r="H920" s="16"/>
    </row>
    <row r="921" spans="1:8" ht="12.75" hidden="1">
      <c r="A921" s="25" t="s">
        <v>22</v>
      </c>
      <c r="B921" s="5" t="s">
        <v>532</v>
      </c>
      <c r="C921" s="14"/>
      <c r="D921" s="30" t="s">
        <v>21</v>
      </c>
      <c r="E921" s="14">
        <v>4</v>
      </c>
      <c r="F921" s="9">
        <v>480</v>
      </c>
      <c r="G921" s="8">
        <f>E921*F921</f>
        <v>1920</v>
      </c>
      <c r="H921" s="16"/>
    </row>
    <row r="922" spans="1:8" ht="12.75" hidden="1">
      <c r="A922" s="25" t="s">
        <v>24</v>
      </c>
      <c r="B922" s="5" t="s">
        <v>532</v>
      </c>
      <c r="C922" s="14"/>
      <c r="D922" s="30"/>
      <c r="E922" s="14"/>
      <c r="F922" s="7"/>
      <c r="G922" s="8"/>
      <c r="H922" s="16"/>
    </row>
    <row r="923" spans="1:8" ht="12.75" hidden="1">
      <c r="A923" s="25"/>
      <c r="B923" s="5" t="s">
        <v>533</v>
      </c>
      <c r="C923" s="14"/>
      <c r="D923" s="30" t="s">
        <v>21</v>
      </c>
      <c r="E923" s="14">
        <v>4</v>
      </c>
      <c r="F923" s="9">
        <v>480</v>
      </c>
      <c r="G923" s="8">
        <f>E923*F923</f>
        <v>1920</v>
      </c>
      <c r="H923" s="16"/>
    </row>
    <row r="924" spans="1:8" ht="12.75" hidden="1">
      <c r="A924" s="25" t="s">
        <v>26</v>
      </c>
      <c r="B924" s="5" t="s">
        <v>534</v>
      </c>
      <c r="C924" s="14"/>
      <c r="D924" s="30"/>
      <c r="E924" s="14"/>
      <c r="F924" s="7"/>
      <c r="G924" s="8"/>
      <c r="H924" s="16"/>
    </row>
    <row r="925" spans="1:8" ht="12.75" hidden="1">
      <c r="A925" s="25"/>
      <c r="B925" s="5" t="s">
        <v>535</v>
      </c>
      <c r="C925" s="14"/>
      <c r="D925" s="30" t="s">
        <v>21</v>
      </c>
      <c r="E925" s="14">
        <v>10</v>
      </c>
      <c r="F925" s="9">
        <v>590</v>
      </c>
      <c r="G925" s="8">
        <f>E925*F925</f>
        <v>5900</v>
      </c>
      <c r="H925" s="16"/>
    </row>
    <row r="926" spans="1:8" ht="12.75" hidden="1">
      <c r="A926" s="25" t="s">
        <v>27</v>
      </c>
      <c r="B926" s="5" t="s">
        <v>536</v>
      </c>
      <c r="C926" s="14"/>
      <c r="D926" s="30"/>
      <c r="E926" s="14"/>
      <c r="F926" s="7"/>
      <c r="G926" s="8"/>
      <c r="H926" s="16"/>
    </row>
    <row r="927" spans="1:8" ht="12.75" hidden="1">
      <c r="A927" s="25"/>
      <c r="B927" s="5" t="s">
        <v>535</v>
      </c>
      <c r="C927" s="14"/>
      <c r="D927" s="30" t="s">
        <v>21</v>
      </c>
      <c r="E927" s="14"/>
      <c r="F927" s="7"/>
      <c r="G927" s="8"/>
      <c r="H927" s="16"/>
    </row>
    <row r="928" spans="1:8" ht="12.75" hidden="1">
      <c r="A928" s="25" t="s">
        <v>30</v>
      </c>
      <c r="B928" s="5" t="s">
        <v>537</v>
      </c>
      <c r="C928" s="14"/>
      <c r="D928" s="30" t="s">
        <v>538</v>
      </c>
      <c r="E928" s="14">
        <v>4</v>
      </c>
      <c r="F928" s="9">
        <v>45</v>
      </c>
      <c r="G928" s="8">
        <f>E928*F928</f>
        <v>180</v>
      </c>
      <c r="H928" s="16"/>
    </row>
    <row r="929" spans="1:8" ht="12.75" hidden="1">
      <c r="A929" s="26" t="s">
        <v>73</v>
      </c>
      <c r="B929" s="10" t="s">
        <v>539</v>
      </c>
      <c r="C929" s="15"/>
      <c r="D929" s="41" t="s">
        <v>21</v>
      </c>
      <c r="E929" s="15">
        <v>1</v>
      </c>
      <c r="F929" s="28">
        <v>3174.23</v>
      </c>
      <c r="G929" s="28">
        <f>E929*F929</f>
        <v>3174.23</v>
      </c>
      <c r="H929" s="16"/>
    </row>
    <row r="930" spans="1:8" ht="12.75" hidden="1">
      <c r="A930" s="49"/>
      <c r="B930" s="55" t="s">
        <v>217</v>
      </c>
      <c r="C930" s="20"/>
      <c r="D930" s="20"/>
      <c r="E930" s="20"/>
      <c r="F930" s="19"/>
      <c r="G930" s="54"/>
      <c r="H930" s="16"/>
    </row>
    <row r="931" spans="7:8" ht="12.75" hidden="1">
      <c r="G931" s="1"/>
      <c r="H931" s="1"/>
    </row>
    <row r="932" spans="7:8" ht="12.75" hidden="1">
      <c r="G932" s="1"/>
      <c r="H932" s="1"/>
    </row>
    <row r="933" spans="2:8" ht="12.75" hidden="1">
      <c r="B933" t="s">
        <v>604</v>
      </c>
      <c r="G933" s="1"/>
      <c r="H933" s="1"/>
    </row>
    <row r="934" spans="7:8" ht="12.75" hidden="1">
      <c r="G934" s="1"/>
      <c r="H934" s="1"/>
    </row>
    <row r="935" spans="1:8" ht="12.75" hidden="1">
      <c r="A935" t="s">
        <v>6</v>
      </c>
      <c r="B935" t="s">
        <v>528</v>
      </c>
      <c r="C935" t="s">
        <v>573</v>
      </c>
      <c r="D935" t="s">
        <v>10</v>
      </c>
      <c r="E935" t="s">
        <v>14</v>
      </c>
      <c r="F935" t="s">
        <v>17</v>
      </c>
      <c r="G935" s="1" t="s">
        <v>355</v>
      </c>
      <c r="H935" s="1"/>
    </row>
    <row r="936" spans="3:8" ht="12.75" hidden="1">
      <c r="C936" t="s">
        <v>9</v>
      </c>
      <c r="D936" t="s">
        <v>13</v>
      </c>
      <c r="E936" t="s">
        <v>15</v>
      </c>
      <c r="F936" t="s">
        <v>18</v>
      </c>
      <c r="G936" s="1" t="s">
        <v>18</v>
      </c>
      <c r="H936" s="1"/>
    </row>
    <row r="937" spans="5:8" ht="12.75" hidden="1">
      <c r="E937" t="s">
        <v>16</v>
      </c>
      <c r="F937" t="s">
        <v>19</v>
      </c>
      <c r="G937" s="1" t="s">
        <v>19</v>
      </c>
      <c r="H937" s="1"/>
    </row>
    <row r="938" spans="7:8" ht="12.75" hidden="1">
      <c r="G938" s="1"/>
      <c r="H938" s="1"/>
    </row>
    <row r="939" spans="7:8" ht="12.75" hidden="1">
      <c r="G939" s="1"/>
      <c r="H939" s="1"/>
    </row>
    <row r="940" spans="7:8" ht="12.75" hidden="1">
      <c r="G940" s="1"/>
      <c r="H940" s="1"/>
    </row>
    <row r="941" spans="7:8" ht="12.75" hidden="1">
      <c r="G941" s="1"/>
      <c r="H941" s="1"/>
    </row>
    <row r="942" spans="7:8" ht="12.75" hidden="1">
      <c r="G942" s="1"/>
      <c r="H942" s="1"/>
    </row>
    <row r="943" spans="7:8" ht="12.75" hidden="1">
      <c r="G943" s="1"/>
      <c r="H943" s="1"/>
    </row>
    <row r="944" spans="7:8" ht="12.75" hidden="1">
      <c r="G944" s="1"/>
      <c r="H944" s="1"/>
    </row>
    <row r="945" spans="7:8" ht="12.75" hidden="1">
      <c r="G945" s="1"/>
      <c r="H945" s="1"/>
    </row>
    <row r="946" spans="7:8" ht="12.75" hidden="1">
      <c r="G946" s="1"/>
      <c r="H946" s="1"/>
    </row>
    <row r="947" spans="7:8" ht="12.75" hidden="1">
      <c r="G947" s="1"/>
      <c r="H947" s="1"/>
    </row>
    <row r="948" spans="7:8" ht="12.75" hidden="1">
      <c r="G948" s="1"/>
      <c r="H948" s="1"/>
    </row>
    <row r="949" spans="7:8" ht="12.75" hidden="1">
      <c r="G949" s="1"/>
      <c r="H949" s="1"/>
    </row>
    <row r="950" spans="7:8" ht="12.75" hidden="1">
      <c r="G950" s="1"/>
      <c r="H950" s="1"/>
    </row>
    <row r="951" spans="2:8" ht="12.75" hidden="1">
      <c r="B951" t="s">
        <v>553</v>
      </c>
      <c r="G951" s="1"/>
      <c r="H951" s="1"/>
    </row>
    <row r="952" spans="7:8" ht="12.75" hidden="1">
      <c r="G952" s="1"/>
      <c r="H952" s="1"/>
    </row>
    <row r="953" spans="2:8" ht="12.75" hidden="1">
      <c r="B953" t="s">
        <v>411</v>
      </c>
      <c r="G953" s="1"/>
      <c r="H953" s="1"/>
    </row>
    <row r="954" spans="2:8" ht="12.75" hidden="1">
      <c r="B954" t="s">
        <v>412</v>
      </c>
      <c r="G954" s="1"/>
      <c r="H954" s="1"/>
    </row>
    <row r="955" spans="7:8" ht="12.75" hidden="1">
      <c r="G955" s="1"/>
      <c r="H955" s="1"/>
    </row>
    <row r="956" spans="7:8" ht="12.75" hidden="1">
      <c r="G956" s="1"/>
      <c r="H956" s="1"/>
    </row>
    <row r="957" ht="12.75" hidden="1"/>
    <row r="958" ht="12.75" hidden="1"/>
    <row r="959" ht="12.75" hidden="1"/>
    <row r="960" ht="12.75" hidden="1">
      <c r="B960" t="s">
        <v>540</v>
      </c>
    </row>
    <row r="961" ht="12.75" hidden="1"/>
    <row r="962" spans="1:8" ht="12.75" hidden="1">
      <c r="A962" s="13" t="s">
        <v>6</v>
      </c>
      <c r="B962" s="2" t="s">
        <v>528</v>
      </c>
      <c r="C962" s="13" t="s">
        <v>7</v>
      </c>
      <c r="D962" s="13" t="s">
        <v>10</v>
      </c>
      <c r="E962" s="13" t="s">
        <v>14</v>
      </c>
      <c r="F962" s="4" t="s">
        <v>17</v>
      </c>
      <c r="G962" s="4" t="s">
        <v>181</v>
      </c>
      <c r="H962" s="6"/>
    </row>
    <row r="963" spans="1:8" ht="12.75" hidden="1">
      <c r="A963" s="14"/>
      <c r="B963" s="5"/>
      <c r="C963" s="14" t="s">
        <v>9</v>
      </c>
      <c r="D963" s="14" t="s">
        <v>13</v>
      </c>
      <c r="E963" s="14" t="s">
        <v>15</v>
      </c>
      <c r="F963" s="7" t="s">
        <v>18</v>
      </c>
      <c r="G963" s="7" t="s">
        <v>18</v>
      </c>
      <c r="H963" s="6"/>
    </row>
    <row r="964" spans="1:8" ht="12.75" hidden="1">
      <c r="A964" s="15"/>
      <c r="B964" s="10"/>
      <c r="C964" s="15"/>
      <c r="D964" s="15"/>
      <c r="E964" s="15" t="s">
        <v>16</v>
      </c>
      <c r="F964" s="12" t="s">
        <v>19</v>
      </c>
      <c r="G964" s="12" t="s">
        <v>19</v>
      </c>
      <c r="H964" s="6"/>
    </row>
    <row r="965" spans="1:8" ht="12.75" hidden="1">
      <c r="A965" s="21">
        <v>1</v>
      </c>
      <c r="B965" s="18">
        <v>2</v>
      </c>
      <c r="C965" s="21">
        <v>4</v>
      </c>
      <c r="D965" s="21">
        <v>5</v>
      </c>
      <c r="E965" s="21">
        <v>6</v>
      </c>
      <c r="F965" s="22">
        <v>7</v>
      </c>
      <c r="G965" s="22">
        <v>8</v>
      </c>
      <c r="H965" s="63"/>
    </row>
    <row r="966" spans="1:8" ht="12.75" hidden="1">
      <c r="A966" s="25" t="s">
        <v>20</v>
      </c>
      <c r="B966" s="5" t="s">
        <v>541</v>
      </c>
      <c r="C966" s="14"/>
      <c r="D966" s="30" t="s">
        <v>21</v>
      </c>
      <c r="E966" s="14">
        <v>6</v>
      </c>
      <c r="F966" s="7">
        <v>483.61</v>
      </c>
      <c r="G966" s="8">
        <f>E966*F966</f>
        <v>2901.66</v>
      </c>
      <c r="H966" s="16"/>
    </row>
    <row r="967" spans="1:8" ht="12.75" hidden="1">
      <c r="A967" s="26" t="s">
        <v>22</v>
      </c>
      <c r="B967" s="10" t="s">
        <v>542</v>
      </c>
      <c r="C967" s="15"/>
      <c r="D967" s="41" t="s">
        <v>21</v>
      </c>
      <c r="E967" s="15">
        <v>1</v>
      </c>
      <c r="F967" s="27">
        <v>999</v>
      </c>
      <c r="G967" s="28">
        <f>E967*F967</f>
        <v>999</v>
      </c>
      <c r="H967" s="16"/>
    </row>
    <row r="968" spans="1:8" ht="12.75" hidden="1">
      <c r="A968" s="7"/>
      <c r="B968" s="20" t="s">
        <v>38</v>
      </c>
      <c r="C968" s="20"/>
      <c r="D968" s="20"/>
      <c r="E968" s="20"/>
      <c r="F968" s="19"/>
      <c r="G968" s="54">
        <f>SUM(G966:G967)</f>
        <v>3900.66</v>
      </c>
      <c r="H968" s="16"/>
    </row>
    <row r="969" ht="12.75" hidden="1"/>
    <row r="970" ht="12.75" hidden="1"/>
    <row r="971" ht="12.75" hidden="1">
      <c r="B971" t="s">
        <v>554</v>
      </c>
    </row>
    <row r="972" ht="12.75" hidden="1"/>
    <row r="973" ht="12.75" hidden="1">
      <c r="B973" t="s">
        <v>411</v>
      </c>
    </row>
    <row r="974" ht="12.75" hidden="1">
      <c r="B974" t="s">
        <v>412</v>
      </c>
    </row>
    <row r="975" ht="12.75" hidden="1"/>
    <row r="976" ht="12.75" hidden="1">
      <c r="B976" t="s">
        <v>543</v>
      </c>
    </row>
    <row r="977" ht="12.75" hidden="1"/>
    <row r="978" spans="1:8" ht="12.75" hidden="1">
      <c r="A978" s="13" t="s">
        <v>6</v>
      </c>
      <c r="B978" s="2" t="s">
        <v>528</v>
      </c>
      <c r="C978" s="13" t="s">
        <v>12</v>
      </c>
      <c r="D978" s="13" t="s">
        <v>10</v>
      </c>
      <c r="E978" s="13" t="s">
        <v>14</v>
      </c>
      <c r="F978" s="4" t="s">
        <v>17</v>
      </c>
      <c r="G978" s="4" t="s">
        <v>181</v>
      </c>
      <c r="H978" s="6"/>
    </row>
    <row r="979" spans="1:8" ht="12.75" hidden="1">
      <c r="A979" s="14"/>
      <c r="B979" s="5"/>
      <c r="C979" s="14" t="s">
        <v>9</v>
      </c>
      <c r="D979" s="14" t="s">
        <v>13</v>
      </c>
      <c r="E979" s="14" t="s">
        <v>15</v>
      </c>
      <c r="F979" s="7" t="s">
        <v>18</v>
      </c>
      <c r="G979" s="7" t="s">
        <v>18</v>
      </c>
      <c r="H979" s="6"/>
    </row>
    <row r="980" spans="1:8" ht="12.75" hidden="1">
      <c r="A980" s="15"/>
      <c r="B980" s="10"/>
      <c r="C980" s="15"/>
      <c r="D980" s="15"/>
      <c r="E980" s="15" t="s">
        <v>16</v>
      </c>
      <c r="F980" s="12" t="s">
        <v>19</v>
      </c>
      <c r="G980" s="12" t="s">
        <v>19</v>
      </c>
      <c r="H980" s="6"/>
    </row>
    <row r="981" spans="1:8" ht="12.75" hidden="1">
      <c r="A981" s="21">
        <v>1</v>
      </c>
      <c r="B981" s="18">
        <v>2</v>
      </c>
      <c r="C981" s="21">
        <v>4</v>
      </c>
      <c r="D981" s="21">
        <v>5</v>
      </c>
      <c r="E981" s="21">
        <v>6</v>
      </c>
      <c r="F981" s="22">
        <v>7</v>
      </c>
      <c r="G981" s="22">
        <v>8</v>
      </c>
      <c r="H981" s="63"/>
    </row>
    <row r="982" spans="1:8" ht="12.75" hidden="1">
      <c r="A982" s="15" t="s">
        <v>20</v>
      </c>
      <c r="B982" s="10" t="s">
        <v>544</v>
      </c>
      <c r="C982" s="15" t="s">
        <v>21</v>
      </c>
      <c r="D982" s="15"/>
      <c r="E982" s="15">
        <v>2</v>
      </c>
      <c r="F982" s="12">
        <v>729.51</v>
      </c>
      <c r="G982" s="28">
        <f>E982*F982</f>
        <v>1459.02</v>
      </c>
      <c r="H982" s="16"/>
    </row>
    <row r="983" spans="1:8" ht="12.75" hidden="1">
      <c r="A983" s="7"/>
      <c r="B983" s="20" t="s">
        <v>242</v>
      </c>
      <c r="C983" s="20"/>
      <c r="D983" s="20"/>
      <c r="E983" s="20"/>
      <c r="F983" s="19"/>
      <c r="G983" s="54">
        <f>SUM(G982)</f>
        <v>1459.02</v>
      </c>
      <c r="H983" s="16"/>
    </row>
    <row r="984" ht="12.75" hidden="1"/>
    <row r="985" ht="12.75" hidden="1"/>
    <row r="986" ht="12.75" hidden="1">
      <c r="B986" t="s">
        <v>555</v>
      </c>
    </row>
    <row r="987" ht="12.75" hidden="1"/>
    <row r="988" ht="12.75" hidden="1">
      <c r="B988" t="s">
        <v>411</v>
      </c>
    </row>
    <row r="989" ht="12.75" hidden="1">
      <c r="B989" t="s">
        <v>412</v>
      </c>
    </row>
    <row r="990" ht="12.75" hidden="1"/>
    <row r="991" ht="12.75" hidden="1"/>
    <row r="992" ht="12.75" hidden="1">
      <c r="B992" t="s">
        <v>545</v>
      </c>
    </row>
    <row r="993" ht="12.75" hidden="1"/>
    <row r="994" spans="1:7" ht="12.75" hidden="1">
      <c r="A994" s="13" t="s">
        <v>6</v>
      </c>
      <c r="B994" s="2" t="s">
        <v>528</v>
      </c>
      <c r="C994" s="13" t="s">
        <v>12</v>
      </c>
      <c r="D994" s="13" t="s">
        <v>10</v>
      </c>
      <c r="E994" s="13" t="s">
        <v>14</v>
      </c>
      <c r="F994" s="4" t="s">
        <v>17</v>
      </c>
      <c r="G994" s="4" t="s">
        <v>181</v>
      </c>
    </row>
    <row r="995" spans="1:7" ht="12.75" hidden="1">
      <c r="A995" s="14"/>
      <c r="B995" s="5"/>
      <c r="C995" s="14" t="s">
        <v>9</v>
      </c>
      <c r="D995" s="14" t="s">
        <v>13</v>
      </c>
      <c r="E995" s="14" t="s">
        <v>15</v>
      </c>
      <c r="F995" s="7" t="s">
        <v>18</v>
      </c>
      <c r="G995" s="7" t="s">
        <v>18</v>
      </c>
    </row>
    <row r="996" spans="1:7" ht="12.75" hidden="1">
      <c r="A996" s="15"/>
      <c r="B996" s="10"/>
      <c r="C996" s="15"/>
      <c r="D996" s="15"/>
      <c r="E996" s="15" t="s">
        <v>16</v>
      </c>
      <c r="F996" s="12" t="s">
        <v>19</v>
      </c>
      <c r="G996" s="12" t="s">
        <v>19</v>
      </c>
    </row>
    <row r="997" spans="1:7" ht="12.75" hidden="1">
      <c r="A997" s="17">
        <v>1</v>
      </c>
      <c r="B997" s="18">
        <v>2</v>
      </c>
      <c r="C997" s="17">
        <v>4</v>
      </c>
      <c r="D997" s="17">
        <v>5</v>
      </c>
      <c r="E997" s="17">
        <v>6</v>
      </c>
      <c r="F997" s="19">
        <v>7</v>
      </c>
      <c r="G997" s="19">
        <v>8</v>
      </c>
    </row>
    <row r="998" spans="1:7" ht="12.75" hidden="1">
      <c r="A998" s="25" t="s">
        <v>20</v>
      </c>
      <c r="B998" s="5" t="s">
        <v>547</v>
      </c>
      <c r="C998" s="14"/>
      <c r="D998" s="14"/>
      <c r="E998" s="14"/>
      <c r="F998" s="7"/>
      <c r="G998" s="7"/>
    </row>
    <row r="999" spans="1:7" ht="12.75" hidden="1">
      <c r="A999" s="25" t="s">
        <v>22</v>
      </c>
      <c r="B999" s="5" t="s">
        <v>548</v>
      </c>
      <c r="C999" s="14"/>
      <c r="D999" s="14"/>
      <c r="E999" s="14"/>
      <c r="F999" s="7"/>
      <c r="G999" s="7"/>
    </row>
    <row r="1000" spans="1:7" ht="12.75" hidden="1">
      <c r="A1000" s="25" t="s">
        <v>24</v>
      </c>
      <c r="B1000" s="5" t="s">
        <v>526</v>
      </c>
      <c r="C1000" s="14"/>
      <c r="D1000" s="14"/>
      <c r="E1000" s="14"/>
      <c r="F1000" s="7"/>
      <c r="G1000" s="7"/>
    </row>
    <row r="1001" spans="1:7" ht="12.75" hidden="1">
      <c r="A1001" s="26" t="s">
        <v>26</v>
      </c>
      <c r="B1001" s="10"/>
      <c r="C1001" s="15"/>
      <c r="D1001" s="15"/>
      <c r="E1001" s="15"/>
      <c r="F1001" s="12"/>
      <c r="G1001" s="12"/>
    </row>
    <row r="1002" spans="1:7" ht="12.75" hidden="1">
      <c r="A1002" s="7"/>
      <c r="B1002" s="20"/>
      <c r="C1002" s="20"/>
      <c r="D1002" s="20"/>
      <c r="E1002" s="20"/>
      <c r="F1002" s="19"/>
      <c r="G1002" s="17"/>
    </row>
    <row r="1003" ht="12.75" hidden="1"/>
    <row r="1004" ht="12.75" hidden="1"/>
    <row r="1005" ht="12.75" hidden="1">
      <c r="B1005" t="s">
        <v>556</v>
      </c>
    </row>
    <row r="1006" ht="12.75" hidden="1"/>
    <row r="1007" ht="12.75" hidden="1">
      <c r="B1007" t="s">
        <v>411</v>
      </c>
    </row>
    <row r="1008" ht="12.75" hidden="1">
      <c r="B1008" t="s">
        <v>412</v>
      </c>
    </row>
    <row r="1009" ht="12.75" hidden="1"/>
    <row r="1010" ht="12.75" hidden="1"/>
    <row r="1011" ht="12.75" hidden="1">
      <c r="B1011" t="s">
        <v>546</v>
      </c>
    </row>
    <row r="1012" ht="12.75" hidden="1"/>
    <row r="1013" ht="12.75" hidden="1"/>
    <row r="1014" ht="12.75" hidden="1"/>
    <row r="1015" ht="12.75" hidden="1"/>
    <row r="1016" ht="12.75" hidden="1"/>
    <row r="1017" ht="12.75" hidden="1"/>
    <row r="1019" ht="12.75" hidden="1"/>
    <row r="1020" ht="12.75" hidden="1"/>
    <row r="1024" ht="12.75" hidden="1"/>
    <row r="1025" ht="12.75" hidden="1"/>
    <row r="1027" ht="12.75">
      <c r="L1027" s="6"/>
    </row>
    <row r="1028" ht="12.75">
      <c r="L1028" s="6"/>
    </row>
    <row r="1029" ht="12.75">
      <c r="L1029" s="6"/>
    </row>
    <row r="1030" ht="12.75">
      <c r="L1030" s="63"/>
    </row>
    <row r="1031" ht="12.75">
      <c r="L1031" s="16"/>
    </row>
    <row r="1032" ht="12.75">
      <c r="L1032" s="16"/>
    </row>
    <row r="1033" ht="12.75">
      <c r="L1033" s="16"/>
    </row>
    <row r="1034" ht="12.75">
      <c r="L1034" s="16"/>
    </row>
    <row r="1035" ht="12.75">
      <c r="L1035" s="16"/>
    </row>
    <row r="1036" ht="12.75">
      <c r="L1036" s="16"/>
    </row>
    <row r="1037" ht="12.75">
      <c r="L1037" s="16"/>
    </row>
    <row r="1038" ht="12.75">
      <c r="L1038" s="16"/>
    </row>
    <row r="1039" ht="12.75">
      <c r="L1039" s="16"/>
    </row>
    <row r="1040" ht="12.75">
      <c r="L1040" s="16"/>
    </row>
    <row r="1041" ht="12.75">
      <c r="L1041" s="16"/>
    </row>
    <row r="1042" ht="12.75">
      <c r="L1042" s="1"/>
    </row>
    <row r="1043" ht="12.75">
      <c r="L1043" s="1"/>
    </row>
    <row r="1044" ht="12.75">
      <c r="L1044" s="1"/>
    </row>
    <row r="1045" ht="12.75">
      <c r="L1045" s="1"/>
    </row>
    <row r="1046" ht="12.75">
      <c r="L1046" s="1"/>
    </row>
    <row r="1047" spans="9:12" ht="12.75">
      <c r="I1047" s="1"/>
      <c r="J1047" s="1"/>
      <c r="K1047" s="1"/>
      <c r="L1047" s="1"/>
    </row>
    <row r="1048" spans="9:12" ht="12.75">
      <c r="I1048" s="1"/>
      <c r="J1048" s="1"/>
      <c r="K1048" s="1"/>
      <c r="L1048" s="1"/>
    </row>
    <row r="1049" spans="9:12" ht="12.75">
      <c r="I1049" s="1"/>
      <c r="J1049" s="1"/>
      <c r="K1049" s="1"/>
      <c r="L1049" s="1"/>
    </row>
    <row r="1050" spans="9:12" ht="12.75">
      <c r="I1050" s="1"/>
      <c r="J1050" s="1"/>
      <c r="K1050" s="1"/>
      <c r="L1050" s="1"/>
    </row>
    <row r="1051" spans="9:12" ht="12.75">
      <c r="I1051" s="1"/>
      <c r="J1051" s="1"/>
      <c r="K1051" s="1"/>
      <c r="L1051" s="1"/>
    </row>
    <row r="1052" spans="9:12" ht="12.75">
      <c r="I1052" s="1"/>
      <c r="J1052" s="1"/>
      <c r="K1052" s="1"/>
      <c r="L1052" s="1"/>
    </row>
    <row r="1053" spans="9:12" ht="12.75">
      <c r="I1053" s="1"/>
      <c r="J1053" s="1"/>
      <c r="K1053" s="1"/>
      <c r="L1053" s="1"/>
    </row>
    <row r="1054" spans="9:12" ht="12.75">
      <c r="I1054" s="1"/>
      <c r="J1054" s="1"/>
      <c r="K1054" s="1"/>
      <c r="L1054" s="1"/>
    </row>
    <row r="1055" spans="9:12" ht="12.75">
      <c r="I1055" s="1"/>
      <c r="J1055" s="1"/>
      <c r="K1055" s="1"/>
      <c r="L1055" s="1"/>
    </row>
    <row r="1056" spans="9:12" ht="12.75">
      <c r="I1056" s="1"/>
      <c r="J1056" s="1"/>
      <c r="K1056" s="1"/>
      <c r="L1056" s="1"/>
    </row>
    <row r="1057" spans="9:12" ht="12.75">
      <c r="I1057" s="1"/>
      <c r="J1057" s="1"/>
      <c r="K1057" s="1"/>
      <c r="L1057" s="1"/>
    </row>
    <row r="1058" spans="9:12" ht="12.75">
      <c r="I1058" s="1"/>
      <c r="J1058" s="1"/>
      <c r="K1058" s="1"/>
      <c r="L1058" s="1"/>
    </row>
    <row r="1059" spans="9:12" ht="12.75">
      <c r="I1059" s="1"/>
      <c r="J1059" s="1"/>
      <c r="K1059" s="1"/>
      <c r="L1059" s="1"/>
    </row>
    <row r="1060" spans="9:12" ht="12.75">
      <c r="I1060" s="1"/>
      <c r="J1060" s="1"/>
      <c r="K1060" s="1"/>
      <c r="L1060" s="1"/>
    </row>
    <row r="1061" spans="9:12" ht="12.75">
      <c r="I1061" s="1"/>
      <c r="J1061" s="1"/>
      <c r="K1061" s="1"/>
      <c r="L1061" s="1"/>
    </row>
    <row r="1062" spans="9:12" ht="12.75">
      <c r="I1062" s="1"/>
      <c r="J1062" s="1"/>
      <c r="K1062" s="1"/>
      <c r="L1062" s="1"/>
    </row>
    <row r="1063" ht="12.75">
      <c r="L1063" s="1"/>
    </row>
    <row r="1064" ht="12.75">
      <c r="L1064" s="1"/>
    </row>
    <row r="1065" ht="12.75">
      <c r="L1065" s="1"/>
    </row>
    <row r="1066" ht="12.75">
      <c r="L1066" s="1"/>
    </row>
    <row r="1067" ht="12.75">
      <c r="L1067" s="1"/>
    </row>
    <row r="1068" spans="9:11" ht="12.75" hidden="1">
      <c r="I1068" s="6"/>
      <c r="J1068" s="6"/>
      <c r="K1068" s="6"/>
    </row>
    <row r="1069" spans="9:11" ht="12.75">
      <c r="I1069" s="6"/>
      <c r="J1069" s="6"/>
      <c r="K1069" s="6"/>
    </row>
    <row r="1070" spans="9:11" ht="12.75">
      <c r="I1070" s="6"/>
      <c r="J1070" s="6"/>
      <c r="K1070" s="6"/>
    </row>
    <row r="1071" spans="9:11" ht="12.75">
      <c r="I1071" s="63"/>
      <c r="J1071" s="63"/>
      <c r="K1071" s="63"/>
    </row>
    <row r="1072" spans="9:11" ht="12.75">
      <c r="I1072" s="16"/>
      <c r="J1072" s="16"/>
      <c r="K1072" s="16"/>
    </row>
    <row r="1073" spans="9:12" ht="12.75">
      <c r="I1073" s="16"/>
      <c r="J1073" s="16"/>
      <c r="K1073" s="16"/>
      <c r="L1073" s="6"/>
    </row>
    <row r="1074" spans="9:12" ht="12.75">
      <c r="I1074" s="16"/>
      <c r="J1074" s="16"/>
      <c r="K1074" s="16"/>
      <c r="L1074" s="6"/>
    </row>
    <row r="1075" ht="12.75">
      <c r="L1075" s="6"/>
    </row>
    <row r="1076" ht="12.75">
      <c r="L1076" s="63"/>
    </row>
    <row r="1077" ht="12.75">
      <c r="L1077" s="16"/>
    </row>
    <row r="1078" ht="12.75">
      <c r="L1078" s="16"/>
    </row>
    <row r="1079" ht="12.75">
      <c r="L1079" s="16"/>
    </row>
    <row r="1084" spans="9:11" ht="12.75">
      <c r="I1084" s="6"/>
      <c r="J1084" s="6"/>
      <c r="K1084" s="6"/>
    </row>
    <row r="1085" spans="9:11" ht="12.75">
      <c r="I1085" s="6"/>
      <c r="J1085" s="6"/>
      <c r="K1085" s="6"/>
    </row>
    <row r="1086" spans="9:11" ht="12.75">
      <c r="I1086" s="6"/>
      <c r="J1086" s="6"/>
      <c r="K1086" s="6"/>
    </row>
    <row r="1087" spans="9:11" ht="12.75">
      <c r="I1087" s="63"/>
      <c r="J1087" s="63"/>
      <c r="K1087" s="63"/>
    </row>
    <row r="1088" spans="9:11" ht="12.75">
      <c r="I1088" s="16"/>
      <c r="J1088" s="16"/>
      <c r="K1088" s="16"/>
    </row>
    <row r="1089" spans="9:12" ht="12.75">
      <c r="I1089" s="16"/>
      <c r="J1089" s="16"/>
      <c r="K1089" s="16"/>
      <c r="L1089" s="6"/>
    </row>
    <row r="1090" ht="12.75">
      <c r="L1090" s="6"/>
    </row>
    <row r="1091" ht="12.75">
      <c r="L1091" s="6"/>
    </row>
    <row r="1092" ht="12.75">
      <c r="L1092" s="63"/>
    </row>
    <row r="1093" ht="12.75">
      <c r="L1093" s="16"/>
    </row>
    <row r="1094" ht="12.75">
      <c r="L1094" s="16"/>
    </row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</sheetData>
  <sheetProtection/>
  <printOptions/>
  <pageMargins left="0.35433070866141736" right="0" top="0.3937007874015748" bottom="0" header="0" footer="0"/>
  <pageSetup horizontalDpi="600" verticalDpi="600" orientation="landscape" paperSize="9" scale="97" r:id="rId1"/>
  <rowBreaks count="6" manualBreakCount="6">
    <brk id="68" max="255" man="1"/>
    <brk id="87" max="255" man="1"/>
    <brk id="134" max="255" man="1"/>
    <brk id="208" max="255" man="1"/>
    <brk id="250" max="255" man="1"/>
    <brk id="66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145"/>
  <sheetViews>
    <sheetView zoomScalePageLayoutView="0" workbookViewId="0" topLeftCell="A1">
      <selection activeCell="L7" sqref="L7"/>
    </sheetView>
  </sheetViews>
  <sheetFormatPr defaultColWidth="9.140625" defaultRowHeight="12.75"/>
  <cols>
    <col min="1" max="1" width="4.57421875" style="0" customWidth="1"/>
    <col min="2" max="2" width="12.28125" style="0" customWidth="1"/>
    <col min="3" max="3" width="17.140625" style="0" customWidth="1"/>
    <col min="4" max="4" width="13.421875" style="0" customWidth="1"/>
    <col min="5" max="5" width="12.57421875" style="0" customWidth="1"/>
    <col min="6" max="6" width="11.28125" style="0" customWidth="1"/>
    <col min="7" max="7" width="11.140625" style="0" customWidth="1"/>
    <col min="8" max="8" width="12.7109375" style="0" customWidth="1"/>
    <col min="9" max="9" width="13.28125" style="0" customWidth="1"/>
  </cols>
  <sheetData>
    <row r="1" ht="12.75">
      <c r="B1" t="s">
        <v>659</v>
      </c>
    </row>
    <row r="4" ht="12.75">
      <c r="B4" s="161" t="s">
        <v>959</v>
      </c>
    </row>
    <row r="7" spans="1:12" ht="12.75">
      <c r="A7" s="59" t="s">
        <v>653</v>
      </c>
      <c r="B7" s="59" t="s">
        <v>665</v>
      </c>
      <c r="C7" s="78" t="s">
        <v>664</v>
      </c>
      <c r="D7" s="78" t="s">
        <v>791</v>
      </c>
      <c r="E7" s="59" t="s">
        <v>14</v>
      </c>
      <c r="F7" s="59" t="s">
        <v>559</v>
      </c>
      <c r="G7" s="59" t="s">
        <v>12</v>
      </c>
      <c r="H7" s="59" t="s">
        <v>662</v>
      </c>
      <c r="I7" s="78" t="s">
        <v>561</v>
      </c>
      <c r="L7" s="11"/>
    </row>
    <row r="8" spans="1:9" ht="12.75">
      <c r="A8" s="30" t="s">
        <v>646</v>
      </c>
      <c r="B8" s="30" t="s">
        <v>671</v>
      </c>
      <c r="C8" s="60" t="s">
        <v>560</v>
      </c>
      <c r="D8" s="60" t="s">
        <v>678</v>
      </c>
      <c r="E8" s="30" t="s">
        <v>660</v>
      </c>
      <c r="F8" s="30" t="s">
        <v>560</v>
      </c>
      <c r="G8" s="30" t="s">
        <v>661</v>
      </c>
      <c r="H8" s="30" t="s">
        <v>663</v>
      </c>
      <c r="I8" s="60" t="s">
        <v>560</v>
      </c>
    </row>
    <row r="9" spans="1:9" ht="12.75">
      <c r="A9" s="30"/>
      <c r="B9" s="30" t="s">
        <v>560</v>
      </c>
      <c r="C9" s="60"/>
      <c r="D9" s="60" t="s">
        <v>679</v>
      </c>
      <c r="E9" s="30" t="s">
        <v>610</v>
      </c>
      <c r="F9" s="30"/>
      <c r="G9" s="30"/>
      <c r="H9" s="30" t="s">
        <v>672</v>
      </c>
      <c r="I9" s="60"/>
    </row>
    <row r="10" spans="1:9" ht="12.75">
      <c r="A10" s="30"/>
      <c r="B10" s="30"/>
      <c r="C10" s="60"/>
      <c r="D10" s="60" t="s">
        <v>19</v>
      </c>
      <c r="E10" s="30" t="s">
        <v>681</v>
      </c>
      <c r="F10" s="30"/>
      <c r="G10" s="30"/>
      <c r="H10" s="30" t="s">
        <v>673</v>
      </c>
      <c r="I10" s="60"/>
    </row>
    <row r="11" spans="1:9" ht="12.75">
      <c r="A11" s="41"/>
      <c r="B11" s="41"/>
      <c r="C11" s="58"/>
      <c r="D11" s="58" t="s">
        <v>783</v>
      </c>
      <c r="E11" s="41" t="s">
        <v>783</v>
      </c>
      <c r="F11" s="41"/>
      <c r="G11" s="41"/>
      <c r="H11" s="41" t="s">
        <v>610</v>
      </c>
      <c r="I11" s="58"/>
    </row>
    <row r="12" spans="1:9" ht="12.75">
      <c r="A12" s="21">
        <v>1</v>
      </c>
      <c r="B12" s="21">
        <v>2</v>
      </c>
      <c r="C12" s="22">
        <v>3</v>
      </c>
      <c r="D12" s="22">
        <v>4</v>
      </c>
      <c r="E12" s="21">
        <v>5</v>
      </c>
      <c r="F12" s="21">
        <v>6</v>
      </c>
      <c r="G12" s="21">
        <v>7</v>
      </c>
      <c r="H12" s="21">
        <v>8</v>
      </c>
      <c r="I12" s="22">
        <v>9</v>
      </c>
    </row>
    <row r="13" spans="1:9" ht="12.75">
      <c r="A13" s="25" t="s">
        <v>20</v>
      </c>
      <c r="B13" s="30">
        <v>45262700</v>
      </c>
      <c r="C13" s="7" t="s">
        <v>674</v>
      </c>
      <c r="D13" s="8">
        <v>162601.63</v>
      </c>
      <c r="E13" s="66">
        <v>200000</v>
      </c>
      <c r="F13" s="14" t="s">
        <v>782</v>
      </c>
      <c r="G13" s="30" t="s">
        <v>667</v>
      </c>
      <c r="H13" s="30" t="s">
        <v>799</v>
      </c>
      <c r="I13" s="7" t="s">
        <v>668</v>
      </c>
    </row>
    <row r="14" spans="1:9" ht="12.75">
      <c r="A14" s="14"/>
      <c r="B14" s="14"/>
      <c r="C14" s="7" t="s">
        <v>675</v>
      </c>
      <c r="D14" s="7"/>
      <c r="E14" s="14"/>
      <c r="F14" s="14" t="s">
        <v>666</v>
      </c>
      <c r="G14" s="14"/>
      <c r="H14" s="14"/>
      <c r="I14" s="7" t="s">
        <v>669</v>
      </c>
    </row>
    <row r="15" spans="1:9" ht="12.75">
      <c r="A15" s="14"/>
      <c r="B15" s="14"/>
      <c r="C15" s="7" t="s">
        <v>676</v>
      </c>
      <c r="D15" s="7"/>
      <c r="E15" s="14"/>
      <c r="F15" s="14"/>
      <c r="G15" s="14"/>
      <c r="H15" s="14"/>
      <c r="I15" s="7" t="s">
        <v>670</v>
      </c>
    </row>
    <row r="16" spans="1:9" ht="12.75">
      <c r="A16" s="15"/>
      <c r="B16" s="15"/>
      <c r="C16" s="12" t="s">
        <v>677</v>
      </c>
      <c r="D16" s="12"/>
      <c r="E16" s="15"/>
      <c r="F16" s="15"/>
      <c r="G16" s="15"/>
      <c r="H16" s="15"/>
      <c r="I16" s="12"/>
    </row>
    <row r="17" spans="1:9" ht="12.75">
      <c r="A17" s="7"/>
      <c r="B17" s="20" t="s">
        <v>242</v>
      </c>
      <c r="C17" s="19"/>
      <c r="D17" s="40">
        <v>162601.63</v>
      </c>
      <c r="E17" s="54">
        <v>200000</v>
      </c>
      <c r="F17" s="20"/>
      <c r="G17" s="20"/>
      <c r="H17" s="20"/>
      <c r="I17" s="19"/>
    </row>
    <row r="18" spans="1:9" ht="12.75">
      <c r="A18" s="6"/>
      <c r="B18" s="6"/>
      <c r="C18" s="6"/>
      <c r="D18" s="16"/>
      <c r="E18" s="16"/>
      <c r="F18" s="6"/>
      <c r="G18" s="6"/>
      <c r="H18" s="6"/>
      <c r="I18" s="6"/>
    </row>
    <row r="20" ht="12.75">
      <c r="B20" s="161" t="s">
        <v>960</v>
      </c>
    </row>
    <row r="23" spans="1:11" ht="12.75">
      <c r="A23" s="59" t="s">
        <v>653</v>
      </c>
      <c r="B23" s="59" t="s">
        <v>665</v>
      </c>
      <c r="C23" s="78" t="s">
        <v>664</v>
      </c>
      <c r="D23" s="78" t="s">
        <v>791</v>
      </c>
      <c r="E23" s="59" t="s">
        <v>14</v>
      </c>
      <c r="F23" s="59" t="s">
        <v>573</v>
      </c>
      <c r="G23" s="59" t="s">
        <v>12</v>
      </c>
      <c r="H23" s="59" t="s">
        <v>662</v>
      </c>
      <c r="I23" s="78" t="s">
        <v>561</v>
      </c>
      <c r="K23" s="6"/>
    </row>
    <row r="24" spans="1:9" ht="12.75">
      <c r="A24" s="30" t="s">
        <v>646</v>
      </c>
      <c r="B24" s="30" t="s">
        <v>671</v>
      </c>
      <c r="C24" s="60" t="s">
        <v>560</v>
      </c>
      <c r="D24" s="60" t="s">
        <v>678</v>
      </c>
      <c r="E24" s="30" t="s">
        <v>663</v>
      </c>
      <c r="F24" s="30" t="s">
        <v>560</v>
      </c>
      <c r="G24" s="30" t="s">
        <v>661</v>
      </c>
      <c r="H24" s="30" t="s">
        <v>663</v>
      </c>
      <c r="I24" s="60" t="s">
        <v>560</v>
      </c>
    </row>
    <row r="25" spans="1:9" ht="12.75">
      <c r="A25" s="30"/>
      <c r="B25" s="30" t="s">
        <v>560</v>
      </c>
      <c r="C25" s="60"/>
      <c r="D25" s="60" t="s">
        <v>680</v>
      </c>
      <c r="E25" s="30" t="s">
        <v>610</v>
      </c>
      <c r="F25" s="30"/>
      <c r="G25" s="30"/>
      <c r="H25" s="30" t="s">
        <v>672</v>
      </c>
      <c r="I25" s="60"/>
    </row>
    <row r="26" spans="1:9" ht="12.75">
      <c r="A26" s="30"/>
      <c r="B26" s="30"/>
      <c r="C26" s="60"/>
      <c r="D26" s="60" t="s">
        <v>19</v>
      </c>
      <c r="E26" s="30" t="s">
        <v>681</v>
      </c>
      <c r="F26" s="30"/>
      <c r="G26" s="30"/>
      <c r="H26" s="30" t="s">
        <v>673</v>
      </c>
      <c r="I26" s="60"/>
    </row>
    <row r="27" spans="1:9" ht="12.75">
      <c r="A27" s="41"/>
      <c r="B27" s="41"/>
      <c r="C27" s="58"/>
      <c r="D27" s="58" t="s">
        <v>783</v>
      </c>
      <c r="E27" s="41" t="s">
        <v>783</v>
      </c>
      <c r="F27" s="41"/>
      <c r="G27" s="41"/>
      <c r="H27" s="41" t="s">
        <v>610</v>
      </c>
      <c r="I27" s="58"/>
    </row>
    <row r="28" spans="1:9" ht="12.75">
      <c r="A28" s="21">
        <v>1</v>
      </c>
      <c r="B28" s="21">
        <v>2</v>
      </c>
      <c r="C28" s="22">
        <v>3</v>
      </c>
      <c r="D28" s="22">
        <v>4</v>
      </c>
      <c r="E28" s="21">
        <v>5</v>
      </c>
      <c r="F28" s="21">
        <v>6</v>
      </c>
      <c r="G28" s="21">
        <v>7</v>
      </c>
      <c r="H28" s="21">
        <v>8</v>
      </c>
      <c r="I28" s="22">
        <v>9</v>
      </c>
    </row>
    <row r="29" spans="1:9" ht="12.75">
      <c r="A29" s="25" t="s">
        <v>20</v>
      </c>
      <c r="B29" s="30">
        <v>45262700</v>
      </c>
      <c r="C29" s="7" t="s">
        <v>674</v>
      </c>
      <c r="D29" s="8">
        <v>121951.22</v>
      </c>
      <c r="E29" s="66">
        <v>150000</v>
      </c>
      <c r="F29" s="14" t="s">
        <v>782</v>
      </c>
      <c r="G29" s="30" t="s">
        <v>667</v>
      </c>
      <c r="H29" s="30" t="s">
        <v>801</v>
      </c>
      <c r="I29" s="7" t="s">
        <v>668</v>
      </c>
    </row>
    <row r="30" spans="1:9" ht="12.75">
      <c r="A30" s="14"/>
      <c r="B30" s="14"/>
      <c r="C30" s="7" t="s">
        <v>675</v>
      </c>
      <c r="D30" s="7"/>
      <c r="E30" s="14"/>
      <c r="F30" s="14" t="s">
        <v>666</v>
      </c>
      <c r="G30" s="14"/>
      <c r="H30" s="14"/>
      <c r="I30" s="7" t="s">
        <v>669</v>
      </c>
    </row>
    <row r="31" spans="1:9" ht="12.75">
      <c r="A31" s="14"/>
      <c r="B31" s="14"/>
      <c r="C31" s="7" t="s">
        <v>676</v>
      </c>
      <c r="D31" s="7"/>
      <c r="E31" s="14"/>
      <c r="F31" s="14"/>
      <c r="G31" s="14"/>
      <c r="H31" s="14"/>
      <c r="I31" s="7" t="s">
        <v>670</v>
      </c>
    </row>
    <row r="32" spans="1:9" ht="12.75">
      <c r="A32" s="15"/>
      <c r="B32" s="15"/>
      <c r="C32" s="12" t="s">
        <v>800</v>
      </c>
      <c r="D32" s="12"/>
      <c r="E32" s="15"/>
      <c r="F32" s="15"/>
      <c r="G32" s="15"/>
      <c r="H32" s="15"/>
      <c r="I32" s="12"/>
    </row>
    <row r="33" spans="1:9" ht="12.75">
      <c r="A33" s="7"/>
      <c r="B33" s="20" t="s">
        <v>242</v>
      </c>
      <c r="C33" s="19"/>
      <c r="D33" s="40">
        <v>121951.22</v>
      </c>
      <c r="E33" s="54">
        <v>150000</v>
      </c>
      <c r="F33" s="20"/>
      <c r="G33" s="20"/>
      <c r="H33" s="20"/>
      <c r="I33" s="19"/>
    </row>
    <row r="36" ht="12.75">
      <c r="B36" s="161" t="s">
        <v>961</v>
      </c>
    </row>
    <row r="39" spans="1:9" ht="12.75">
      <c r="A39" s="59" t="s">
        <v>653</v>
      </c>
      <c r="B39" s="59" t="s">
        <v>665</v>
      </c>
      <c r="C39" s="78" t="s">
        <v>664</v>
      </c>
      <c r="D39" s="59" t="s">
        <v>791</v>
      </c>
      <c r="E39" s="59" t="s">
        <v>14</v>
      </c>
      <c r="F39" s="59" t="s">
        <v>573</v>
      </c>
      <c r="G39" s="59" t="s">
        <v>12</v>
      </c>
      <c r="H39" s="59" t="s">
        <v>662</v>
      </c>
      <c r="I39" s="78" t="s">
        <v>561</v>
      </c>
    </row>
    <row r="40" spans="1:9" ht="12.75">
      <c r="A40" s="30" t="s">
        <v>646</v>
      </c>
      <c r="B40" s="30" t="s">
        <v>671</v>
      </c>
      <c r="C40" s="60" t="s">
        <v>560</v>
      </c>
      <c r="D40" s="30" t="s">
        <v>678</v>
      </c>
      <c r="E40" s="30" t="s">
        <v>660</v>
      </c>
      <c r="F40" s="30" t="s">
        <v>560</v>
      </c>
      <c r="G40" s="30" t="s">
        <v>661</v>
      </c>
      <c r="H40" s="30" t="s">
        <v>663</v>
      </c>
      <c r="I40" s="60" t="s">
        <v>560</v>
      </c>
    </row>
    <row r="41" spans="1:9" ht="12.75">
      <c r="A41" s="30"/>
      <c r="B41" s="30" t="s">
        <v>560</v>
      </c>
      <c r="C41" s="60"/>
      <c r="D41" s="30" t="s">
        <v>680</v>
      </c>
      <c r="E41" s="30" t="s">
        <v>610</v>
      </c>
      <c r="F41" s="30"/>
      <c r="G41" s="30"/>
      <c r="H41" s="30" t="s">
        <v>672</v>
      </c>
      <c r="I41" s="60"/>
    </row>
    <row r="42" spans="1:9" ht="12.75">
      <c r="A42" s="30"/>
      <c r="B42" s="30"/>
      <c r="C42" s="60"/>
      <c r="D42" s="30" t="s">
        <v>19</v>
      </c>
      <c r="E42" s="30" t="s">
        <v>681</v>
      </c>
      <c r="F42" s="30"/>
      <c r="G42" s="30"/>
      <c r="H42" s="30" t="s">
        <v>781</v>
      </c>
      <c r="I42" s="60"/>
    </row>
    <row r="43" spans="1:9" ht="12.75">
      <c r="A43" s="41"/>
      <c r="B43" s="41"/>
      <c r="C43" s="58"/>
      <c r="D43" s="41" t="s">
        <v>783</v>
      </c>
      <c r="E43" s="41" t="s">
        <v>783</v>
      </c>
      <c r="F43" s="41"/>
      <c r="G43" s="41"/>
      <c r="H43" s="41" t="s">
        <v>610</v>
      </c>
      <c r="I43" s="58"/>
    </row>
    <row r="44" spans="1:9" ht="12.75">
      <c r="A44" s="21">
        <v>1</v>
      </c>
      <c r="B44" s="21">
        <v>2</v>
      </c>
      <c r="C44" s="22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2">
        <v>9</v>
      </c>
    </row>
    <row r="45" spans="1:9" ht="12.75">
      <c r="A45" s="25" t="s">
        <v>20</v>
      </c>
      <c r="B45" s="30">
        <v>45262700</v>
      </c>
      <c r="C45" s="7" t="s">
        <v>674</v>
      </c>
      <c r="D45" s="66">
        <v>162601.63</v>
      </c>
      <c r="E45" s="66">
        <v>200000</v>
      </c>
      <c r="F45" s="14" t="s">
        <v>782</v>
      </c>
      <c r="G45" s="30" t="s">
        <v>667</v>
      </c>
      <c r="H45" s="30" t="s">
        <v>803</v>
      </c>
      <c r="I45" s="7" t="s">
        <v>668</v>
      </c>
    </row>
    <row r="46" spans="1:9" ht="12.75">
      <c r="A46" s="14"/>
      <c r="B46" s="14"/>
      <c r="C46" s="7" t="s">
        <v>675</v>
      </c>
      <c r="D46" s="14"/>
      <c r="E46" s="14"/>
      <c r="F46" s="14" t="s">
        <v>666</v>
      </c>
      <c r="G46" s="14"/>
      <c r="H46" s="14"/>
      <c r="I46" s="7" t="s">
        <v>669</v>
      </c>
    </row>
    <row r="47" spans="1:9" ht="12.75">
      <c r="A47" s="14"/>
      <c r="B47" s="14"/>
      <c r="C47" s="7" t="s">
        <v>676</v>
      </c>
      <c r="D47" s="14"/>
      <c r="E47" s="14"/>
      <c r="F47" s="14"/>
      <c r="G47" s="14"/>
      <c r="H47" s="14"/>
      <c r="I47" s="7" t="s">
        <v>670</v>
      </c>
    </row>
    <row r="48" spans="1:9" ht="12.75">
      <c r="A48" s="15"/>
      <c r="B48" s="14"/>
      <c r="C48" s="7" t="s">
        <v>802</v>
      </c>
      <c r="D48" s="14"/>
      <c r="E48" s="14"/>
      <c r="F48" s="14"/>
      <c r="G48" s="14"/>
      <c r="H48" s="14"/>
      <c r="I48" s="7"/>
    </row>
    <row r="49" spans="1:9" ht="12.75">
      <c r="A49" s="7"/>
      <c r="B49" s="20" t="s">
        <v>242</v>
      </c>
      <c r="C49" s="19"/>
      <c r="D49" s="54">
        <v>162601.63</v>
      </c>
      <c r="E49" s="54">
        <v>200000</v>
      </c>
      <c r="F49" s="20"/>
      <c r="G49" s="20"/>
      <c r="H49" s="20"/>
      <c r="I49" s="19"/>
    </row>
    <row r="52" spans="1:9" ht="12.75">
      <c r="A52" s="6"/>
      <c r="B52" s="6"/>
      <c r="C52" s="6"/>
      <c r="D52" s="6"/>
      <c r="E52" s="6"/>
      <c r="F52" s="6"/>
      <c r="G52" s="6"/>
      <c r="H52" s="6"/>
      <c r="I52" s="6"/>
    </row>
    <row r="53" spans="1:9" ht="12.75">
      <c r="A53" s="6"/>
      <c r="B53" s="6"/>
      <c r="C53" s="6"/>
      <c r="D53" s="6"/>
      <c r="E53" s="6"/>
      <c r="F53" s="6"/>
      <c r="G53" s="6"/>
      <c r="H53" s="6"/>
      <c r="I53" s="6"/>
    </row>
    <row r="54" spans="1:9" ht="12.75">
      <c r="A54" s="6"/>
      <c r="B54" s="6"/>
      <c r="C54" s="6"/>
      <c r="D54" s="6"/>
      <c r="E54" s="6"/>
      <c r="F54" s="6"/>
      <c r="G54" s="6"/>
      <c r="H54" s="6"/>
      <c r="I54" s="6"/>
    </row>
    <row r="55" spans="1:9" ht="12.75">
      <c r="A55" s="63"/>
      <c r="B55" s="63"/>
      <c r="C55" s="63"/>
      <c r="D55" s="63"/>
      <c r="E55" s="63"/>
      <c r="F55" s="63"/>
      <c r="G55" s="63"/>
      <c r="H55" s="63"/>
      <c r="I55" s="63"/>
    </row>
    <row r="56" spans="1:9" ht="12.75">
      <c r="A56" s="63"/>
      <c r="B56" s="63"/>
      <c r="C56" s="63"/>
      <c r="D56" s="63"/>
      <c r="E56" s="63"/>
      <c r="F56" s="63"/>
      <c r="G56" s="63"/>
      <c r="H56" s="63"/>
      <c r="I56" s="63"/>
    </row>
    <row r="57" spans="1:9" ht="12.75">
      <c r="A57" s="63"/>
      <c r="B57" s="63"/>
      <c r="C57" s="63"/>
      <c r="D57" s="63"/>
      <c r="E57" s="63"/>
      <c r="F57" s="63"/>
      <c r="G57" s="63"/>
      <c r="H57" s="63"/>
      <c r="I57" s="63"/>
    </row>
    <row r="58" spans="1:9" ht="12.75">
      <c r="A58" s="63"/>
      <c r="B58" s="63"/>
      <c r="C58" s="63"/>
      <c r="D58" s="63"/>
      <c r="E58" s="63"/>
      <c r="F58" s="63"/>
      <c r="G58" s="63"/>
      <c r="H58" s="63"/>
      <c r="I58" s="63"/>
    </row>
    <row r="59" spans="1:9" ht="12.75">
      <c r="A59" s="63"/>
      <c r="B59" s="63"/>
      <c r="C59" s="63"/>
      <c r="D59" s="63"/>
      <c r="E59" s="63"/>
      <c r="F59" s="63"/>
      <c r="G59" s="63"/>
      <c r="H59" s="63"/>
      <c r="I59" s="63"/>
    </row>
    <row r="60" spans="1:9" ht="12.75">
      <c r="A60" s="63"/>
      <c r="B60" s="63"/>
      <c r="C60" s="63"/>
      <c r="D60" s="63"/>
      <c r="E60" s="63"/>
      <c r="F60" s="63"/>
      <c r="G60" s="63"/>
      <c r="H60" s="63"/>
      <c r="I60" s="63"/>
    </row>
    <row r="61" spans="1:9" ht="12.75">
      <c r="A61" s="160"/>
      <c r="B61" s="63"/>
      <c r="C61" s="6"/>
      <c r="D61" s="16"/>
      <c r="E61" s="16"/>
      <c r="F61" s="6"/>
      <c r="G61" s="63"/>
      <c r="H61" s="6"/>
      <c r="I61" s="6"/>
    </row>
    <row r="62" spans="1:9" ht="12.75">
      <c r="A62" s="160"/>
      <c r="B62" s="63"/>
      <c r="C62" s="6"/>
      <c r="D62" s="6"/>
      <c r="E62" s="6"/>
      <c r="F62" s="6"/>
      <c r="G62" s="6"/>
      <c r="H62" s="6"/>
      <c r="I62" s="6"/>
    </row>
    <row r="63" spans="1:9" ht="12.75">
      <c r="A63" s="6"/>
      <c r="B63" s="63"/>
      <c r="C63" s="6"/>
      <c r="D63" s="6"/>
      <c r="E63" s="6"/>
      <c r="F63" s="6"/>
      <c r="G63" s="6"/>
      <c r="H63" s="6"/>
      <c r="I63" s="6"/>
    </row>
    <row r="64" spans="1:9" ht="12.75">
      <c r="A64" s="6"/>
      <c r="B64" s="63"/>
      <c r="C64" s="6"/>
      <c r="D64" s="6"/>
      <c r="E64" s="6"/>
      <c r="F64" s="6"/>
      <c r="G64" s="6"/>
      <c r="H64" s="6"/>
      <c r="I64" s="6"/>
    </row>
    <row r="65" spans="1:9" ht="12.75">
      <c r="A65" s="6"/>
      <c r="B65" s="63"/>
      <c r="C65" s="6"/>
      <c r="D65" s="6"/>
      <c r="E65" s="6"/>
      <c r="F65" s="6"/>
      <c r="G65" s="6"/>
      <c r="H65" s="6"/>
      <c r="I65" s="6"/>
    </row>
    <row r="66" spans="1:9" ht="12.75">
      <c r="A66" s="6"/>
      <c r="B66" s="165" t="s">
        <v>659</v>
      </c>
      <c r="C66" s="6"/>
      <c r="D66" s="16"/>
      <c r="E66" s="16"/>
      <c r="F66" s="6"/>
      <c r="G66" s="6"/>
      <c r="H66" s="6"/>
      <c r="I66" s="6"/>
    </row>
    <row r="69" ht="12.75">
      <c r="B69" s="161" t="s">
        <v>971</v>
      </c>
    </row>
    <row r="72" spans="1:9" ht="12.75">
      <c r="A72" s="59" t="s">
        <v>653</v>
      </c>
      <c r="B72" s="59" t="s">
        <v>665</v>
      </c>
      <c r="C72" s="78" t="s">
        <v>664</v>
      </c>
      <c r="D72" s="59" t="s">
        <v>791</v>
      </c>
      <c r="E72" s="59" t="s">
        <v>14</v>
      </c>
      <c r="F72" s="59" t="s">
        <v>573</v>
      </c>
      <c r="G72" s="59" t="s">
        <v>12</v>
      </c>
      <c r="H72" s="59" t="s">
        <v>662</v>
      </c>
      <c r="I72" s="78" t="s">
        <v>561</v>
      </c>
    </row>
    <row r="73" spans="1:9" ht="12.75">
      <c r="A73" s="30" t="s">
        <v>646</v>
      </c>
      <c r="B73" s="30" t="s">
        <v>671</v>
      </c>
      <c r="C73" s="60" t="s">
        <v>560</v>
      </c>
      <c r="D73" s="30" t="s">
        <v>678</v>
      </c>
      <c r="E73" s="30" t="s">
        <v>660</v>
      </c>
      <c r="F73" s="30" t="s">
        <v>560</v>
      </c>
      <c r="G73" s="30" t="s">
        <v>661</v>
      </c>
      <c r="H73" s="30" t="s">
        <v>663</v>
      </c>
      <c r="I73" s="60" t="s">
        <v>560</v>
      </c>
    </row>
    <row r="74" spans="1:9" ht="12.75">
      <c r="A74" s="30"/>
      <c r="B74" s="30" t="s">
        <v>560</v>
      </c>
      <c r="C74" s="60"/>
      <c r="D74" s="30" t="s">
        <v>680</v>
      </c>
      <c r="E74" s="30" t="s">
        <v>610</v>
      </c>
      <c r="F74" s="30"/>
      <c r="G74" s="30"/>
      <c r="H74" s="30" t="s">
        <v>672</v>
      </c>
      <c r="I74" s="60"/>
    </row>
    <row r="75" spans="1:9" ht="12.75">
      <c r="A75" s="30"/>
      <c r="B75" s="30"/>
      <c r="C75" s="60"/>
      <c r="D75" s="30" t="s">
        <v>19</v>
      </c>
      <c r="E75" s="30" t="s">
        <v>681</v>
      </c>
      <c r="F75" s="30"/>
      <c r="G75" s="30"/>
      <c r="H75" s="30" t="s">
        <v>673</v>
      </c>
      <c r="I75" s="60"/>
    </row>
    <row r="76" spans="1:9" ht="12.75">
      <c r="A76" s="41"/>
      <c r="B76" s="41"/>
      <c r="C76" s="58"/>
      <c r="D76" s="41" t="s">
        <v>935</v>
      </c>
      <c r="E76" s="41" t="s">
        <v>935</v>
      </c>
      <c r="F76" s="41"/>
      <c r="G76" s="41"/>
      <c r="H76" s="41" t="s">
        <v>610</v>
      </c>
      <c r="I76" s="58"/>
    </row>
    <row r="77" spans="1:9" ht="12.75">
      <c r="A77" s="21">
        <v>1</v>
      </c>
      <c r="B77" s="21">
        <v>2</v>
      </c>
      <c r="C77" s="22">
        <v>3</v>
      </c>
      <c r="D77" s="21">
        <v>4</v>
      </c>
      <c r="E77" s="21">
        <v>5</v>
      </c>
      <c r="F77" s="21">
        <v>6</v>
      </c>
      <c r="G77" s="21">
        <v>7</v>
      </c>
      <c r="H77" s="21">
        <v>8</v>
      </c>
      <c r="I77" s="22">
        <v>9</v>
      </c>
    </row>
    <row r="78" spans="1:9" ht="12.75">
      <c r="A78" s="25" t="s">
        <v>20</v>
      </c>
      <c r="B78" s="158" t="s">
        <v>957</v>
      </c>
      <c r="C78" s="7" t="s">
        <v>786</v>
      </c>
      <c r="D78" s="164">
        <v>193861.6</v>
      </c>
      <c r="E78" s="66">
        <v>242327</v>
      </c>
      <c r="F78" s="159" t="s">
        <v>964</v>
      </c>
      <c r="G78" s="30" t="s">
        <v>667</v>
      </c>
      <c r="H78" s="30">
        <v>42273</v>
      </c>
      <c r="I78" s="7" t="s">
        <v>668</v>
      </c>
    </row>
    <row r="79" spans="1:9" ht="12.75">
      <c r="A79" s="14"/>
      <c r="B79" s="30"/>
      <c r="C79" s="7" t="s">
        <v>790</v>
      </c>
      <c r="D79" s="14"/>
      <c r="E79" s="14"/>
      <c r="F79" s="159" t="s">
        <v>965</v>
      </c>
      <c r="G79" s="14"/>
      <c r="H79" s="14"/>
      <c r="I79" s="7" t="s">
        <v>669</v>
      </c>
    </row>
    <row r="80" spans="1:9" ht="12.75">
      <c r="A80" s="14"/>
      <c r="B80" s="30"/>
      <c r="C80" s="7" t="s">
        <v>793</v>
      </c>
      <c r="D80" s="14"/>
      <c r="E80" s="14"/>
      <c r="F80" s="14"/>
      <c r="G80" s="14"/>
      <c r="H80" s="14"/>
      <c r="I80" s="7" t="s">
        <v>670</v>
      </c>
    </row>
    <row r="81" spans="1:9" ht="12.75">
      <c r="A81" s="14"/>
      <c r="B81" s="30"/>
      <c r="C81" s="162" t="s">
        <v>962</v>
      </c>
      <c r="D81" s="14"/>
      <c r="E81" s="14"/>
      <c r="F81" s="14"/>
      <c r="G81" s="14"/>
      <c r="H81" s="14"/>
      <c r="I81" s="7"/>
    </row>
    <row r="82" spans="1:9" ht="12.75">
      <c r="A82" s="15"/>
      <c r="B82" s="41"/>
      <c r="C82" s="163" t="s">
        <v>963</v>
      </c>
      <c r="D82" s="15"/>
      <c r="E82" s="15"/>
      <c r="F82" s="15"/>
      <c r="G82" s="15"/>
      <c r="H82" s="15"/>
      <c r="I82" s="12"/>
    </row>
    <row r="83" spans="1:9" ht="12.75">
      <c r="A83" s="7"/>
      <c r="B83" s="18" t="s">
        <v>242</v>
      </c>
      <c r="C83" s="19"/>
      <c r="D83" s="54">
        <v>193861.6</v>
      </c>
      <c r="E83" s="54">
        <v>242327</v>
      </c>
      <c r="F83" s="20"/>
      <c r="G83" s="20"/>
      <c r="H83" s="20"/>
      <c r="I83" s="19"/>
    </row>
    <row r="86" ht="12.75">
      <c r="B86" s="161" t="s">
        <v>972</v>
      </c>
    </row>
    <row r="89" spans="1:9" ht="12.75">
      <c r="A89" s="59" t="s">
        <v>653</v>
      </c>
      <c r="B89" s="59" t="s">
        <v>665</v>
      </c>
      <c r="C89" s="78" t="s">
        <v>664</v>
      </c>
      <c r="D89" s="59" t="s">
        <v>791</v>
      </c>
      <c r="E89" s="59" t="s">
        <v>14</v>
      </c>
      <c r="F89" s="59" t="s">
        <v>573</v>
      </c>
      <c r="G89" s="59" t="s">
        <v>12</v>
      </c>
      <c r="H89" s="59" t="s">
        <v>662</v>
      </c>
      <c r="I89" s="78" t="s">
        <v>561</v>
      </c>
    </row>
    <row r="90" spans="1:9" ht="12.75">
      <c r="A90" s="30" t="s">
        <v>646</v>
      </c>
      <c r="B90" s="30" t="s">
        <v>671</v>
      </c>
      <c r="C90" s="60" t="s">
        <v>560</v>
      </c>
      <c r="D90" s="30" t="s">
        <v>678</v>
      </c>
      <c r="E90" s="30" t="s">
        <v>660</v>
      </c>
      <c r="F90" s="30" t="s">
        <v>560</v>
      </c>
      <c r="G90" s="30" t="s">
        <v>661</v>
      </c>
      <c r="H90" s="30" t="s">
        <v>663</v>
      </c>
      <c r="I90" s="60" t="s">
        <v>560</v>
      </c>
    </row>
    <row r="91" spans="1:9" ht="12.75">
      <c r="A91" s="30"/>
      <c r="B91" s="30" t="s">
        <v>560</v>
      </c>
      <c r="C91" s="60"/>
      <c r="D91" s="30" t="s">
        <v>680</v>
      </c>
      <c r="E91" s="30" t="s">
        <v>610</v>
      </c>
      <c r="F91" s="30"/>
      <c r="G91" s="30"/>
      <c r="H91" s="30" t="s">
        <v>672</v>
      </c>
      <c r="I91" s="60"/>
    </row>
    <row r="92" spans="1:9" ht="12.75">
      <c r="A92" s="30"/>
      <c r="B92" s="30"/>
      <c r="C92" s="60"/>
      <c r="D92" s="30" t="s">
        <v>19</v>
      </c>
      <c r="E92" s="30" t="s">
        <v>681</v>
      </c>
      <c r="F92" s="30"/>
      <c r="G92" s="30"/>
      <c r="H92" s="30" t="s">
        <v>673</v>
      </c>
      <c r="I92" s="60"/>
    </row>
    <row r="93" spans="1:9" ht="12.75">
      <c r="A93" s="41"/>
      <c r="B93" s="41"/>
      <c r="C93" s="58"/>
      <c r="D93" s="41" t="s">
        <v>783</v>
      </c>
      <c r="E93" s="41" t="s">
        <v>783</v>
      </c>
      <c r="F93" s="41"/>
      <c r="G93" s="41"/>
      <c r="H93" s="41" t="s">
        <v>792</v>
      </c>
      <c r="I93" s="58"/>
    </row>
    <row r="94" spans="1:9" ht="12.75">
      <c r="A94" s="21">
        <v>1</v>
      </c>
      <c r="B94" s="21">
        <v>2</v>
      </c>
      <c r="C94" s="22">
        <v>3</v>
      </c>
      <c r="D94" s="21">
        <v>4</v>
      </c>
      <c r="E94" s="21">
        <v>5</v>
      </c>
      <c r="F94" s="21">
        <v>6</v>
      </c>
      <c r="G94" s="21">
        <v>7</v>
      </c>
      <c r="H94" s="21">
        <v>8</v>
      </c>
      <c r="I94" s="22">
        <v>9</v>
      </c>
    </row>
    <row r="95" spans="1:9" ht="12.75">
      <c r="A95" s="25" t="s">
        <v>20</v>
      </c>
      <c r="B95" s="158" t="s">
        <v>970</v>
      </c>
      <c r="C95" s="162" t="s">
        <v>966</v>
      </c>
      <c r="D95" s="66">
        <v>92000</v>
      </c>
      <c r="E95" s="66">
        <v>115000</v>
      </c>
      <c r="F95" s="159" t="s">
        <v>969</v>
      </c>
      <c r="G95" s="30" t="s">
        <v>667</v>
      </c>
      <c r="H95" s="14">
        <v>42273</v>
      </c>
      <c r="I95" s="7" t="s">
        <v>668</v>
      </c>
    </row>
    <row r="96" spans="1:9" ht="12.75">
      <c r="A96" s="14"/>
      <c r="B96" s="14"/>
      <c r="C96" s="162" t="s">
        <v>967</v>
      </c>
      <c r="D96" s="14"/>
      <c r="E96" s="14"/>
      <c r="F96" s="159" t="s">
        <v>965</v>
      </c>
      <c r="G96" s="14"/>
      <c r="H96" s="14"/>
      <c r="I96" s="7" t="s">
        <v>669</v>
      </c>
    </row>
    <row r="97" spans="1:9" ht="12.75">
      <c r="A97" s="14"/>
      <c r="B97" s="14"/>
      <c r="C97" s="7" t="s">
        <v>794</v>
      </c>
      <c r="D97" s="14"/>
      <c r="E97" s="14"/>
      <c r="F97" s="14"/>
      <c r="G97" s="14"/>
      <c r="H97" s="14"/>
      <c r="I97" s="7" t="s">
        <v>670</v>
      </c>
    </row>
    <row r="98" spans="1:9" ht="12.75">
      <c r="A98" s="14"/>
      <c r="B98" s="14"/>
      <c r="C98" s="162" t="s">
        <v>968</v>
      </c>
      <c r="D98" s="14"/>
      <c r="E98" s="14"/>
      <c r="F98" s="14"/>
      <c r="G98" s="14"/>
      <c r="H98" s="14"/>
      <c r="I98" s="7"/>
    </row>
    <row r="99" spans="1:9" ht="12.75">
      <c r="A99" s="15"/>
      <c r="B99" s="15"/>
      <c r="C99" s="12"/>
      <c r="D99" s="15"/>
      <c r="E99" s="15"/>
      <c r="F99" s="15"/>
      <c r="G99" s="15"/>
      <c r="H99" s="15"/>
      <c r="I99" s="12"/>
    </row>
    <row r="100" spans="1:9" ht="12.75">
      <c r="A100" s="7"/>
      <c r="B100" s="20" t="s">
        <v>242</v>
      </c>
      <c r="C100" s="19"/>
      <c r="D100" s="54">
        <v>113821.14</v>
      </c>
      <c r="E100" s="54">
        <v>140000</v>
      </c>
      <c r="F100" s="20"/>
      <c r="G100" s="20"/>
      <c r="H100" s="20"/>
      <c r="I100" s="19"/>
    </row>
    <row r="103" ht="12.75">
      <c r="B103" s="161" t="s">
        <v>973</v>
      </c>
    </row>
    <row r="106" spans="1:9" ht="12.75">
      <c r="A106" s="59" t="s">
        <v>653</v>
      </c>
      <c r="B106" s="59" t="s">
        <v>665</v>
      </c>
      <c r="C106" s="78" t="s">
        <v>664</v>
      </c>
      <c r="D106" s="59" t="s">
        <v>791</v>
      </c>
      <c r="E106" s="59" t="s">
        <v>14</v>
      </c>
      <c r="F106" s="59" t="s">
        <v>573</v>
      </c>
      <c r="G106" s="59" t="s">
        <v>12</v>
      </c>
      <c r="H106" s="59" t="s">
        <v>662</v>
      </c>
      <c r="I106" s="78" t="s">
        <v>561</v>
      </c>
    </row>
    <row r="107" spans="1:9" ht="12.75">
      <c r="A107" s="30" t="s">
        <v>646</v>
      </c>
      <c r="B107" s="30" t="s">
        <v>671</v>
      </c>
      <c r="C107" s="60" t="s">
        <v>560</v>
      </c>
      <c r="D107" s="30" t="s">
        <v>678</v>
      </c>
      <c r="E107" s="30" t="s">
        <v>660</v>
      </c>
      <c r="F107" s="30" t="s">
        <v>560</v>
      </c>
      <c r="G107" s="30" t="s">
        <v>661</v>
      </c>
      <c r="H107" s="30" t="s">
        <v>663</v>
      </c>
      <c r="I107" s="60" t="s">
        <v>560</v>
      </c>
    </row>
    <row r="108" spans="1:9" ht="12.75">
      <c r="A108" s="30"/>
      <c r="B108" s="30" t="s">
        <v>560</v>
      </c>
      <c r="C108" s="60"/>
      <c r="D108" s="30" t="s">
        <v>680</v>
      </c>
      <c r="E108" s="30" t="s">
        <v>610</v>
      </c>
      <c r="F108" s="30"/>
      <c r="G108" s="30"/>
      <c r="H108" s="30" t="s">
        <v>672</v>
      </c>
      <c r="I108" s="60"/>
    </row>
    <row r="109" spans="1:9" ht="12.75">
      <c r="A109" s="30"/>
      <c r="B109" s="30"/>
      <c r="C109" s="60"/>
      <c r="D109" s="30" t="s">
        <v>19</v>
      </c>
      <c r="E109" s="30" t="s">
        <v>681</v>
      </c>
      <c r="F109" s="30"/>
      <c r="G109" s="30"/>
      <c r="H109" s="30" t="s">
        <v>673</v>
      </c>
      <c r="I109" s="60"/>
    </row>
    <row r="110" spans="1:9" ht="12.75">
      <c r="A110" s="41"/>
      <c r="B110" s="41"/>
      <c r="C110" s="58"/>
      <c r="D110" s="41" t="s">
        <v>783</v>
      </c>
      <c r="E110" s="41" t="s">
        <v>783</v>
      </c>
      <c r="F110" s="41"/>
      <c r="G110" s="41"/>
      <c r="H110" s="41" t="s">
        <v>610</v>
      </c>
      <c r="I110" s="58"/>
    </row>
    <row r="111" spans="1:9" ht="12.75">
      <c r="A111" s="21">
        <v>1</v>
      </c>
      <c r="B111" s="21">
        <v>2</v>
      </c>
      <c r="C111" s="22">
        <v>3</v>
      </c>
      <c r="D111" s="21">
        <v>4</v>
      </c>
      <c r="E111" s="21">
        <v>5</v>
      </c>
      <c r="F111" s="21">
        <v>6</v>
      </c>
      <c r="G111" s="21">
        <v>7</v>
      </c>
      <c r="H111" s="21">
        <v>8</v>
      </c>
      <c r="I111" s="22">
        <v>9</v>
      </c>
    </row>
    <row r="112" spans="1:9" ht="12.75">
      <c r="A112" s="25" t="s">
        <v>20</v>
      </c>
      <c r="B112" s="30" t="s">
        <v>785</v>
      </c>
      <c r="C112" s="7" t="s">
        <v>786</v>
      </c>
      <c r="D112" s="66">
        <v>195121.95</v>
      </c>
      <c r="E112" s="66">
        <v>240000</v>
      </c>
      <c r="F112" s="14" t="s">
        <v>782</v>
      </c>
      <c r="G112" s="30" t="s">
        <v>667</v>
      </c>
      <c r="H112" s="14"/>
      <c r="I112" s="7" t="s">
        <v>668</v>
      </c>
    </row>
    <row r="113" spans="1:9" ht="12.75">
      <c r="A113" s="14"/>
      <c r="B113" s="14"/>
      <c r="C113" s="7" t="s">
        <v>787</v>
      </c>
      <c r="D113" s="14"/>
      <c r="E113" s="14"/>
      <c r="F113" s="14" t="s">
        <v>666</v>
      </c>
      <c r="G113" s="14"/>
      <c r="H113" s="14"/>
      <c r="I113" s="7" t="s">
        <v>669</v>
      </c>
    </row>
    <row r="114" spans="1:9" ht="12.75">
      <c r="A114" s="14"/>
      <c r="B114" s="14"/>
      <c r="C114" s="7" t="s">
        <v>788</v>
      </c>
      <c r="D114" s="14"/>
      <c r="E114" s="14"/>
      <c r="F114" s="14"/>
      <c r="G114" s="14"/>
      <c r="H114" s="14"/>
      <c r="I114" s="7" t="s">
        <v>670</v>
      </c>
    </row>
    <row r="115" spans="1:9" ht="12.75">
      <c r="A115" s="14"/>
      <c r="B115" s="14"/>
      <c r="C115" s="7" t="s">
        <v>789</v>
      </c>
      <c r="D115" s="14"/>
      <c r="E115" s="14"/>
      <c r="F115" s="14"/>
      <c r="G115" s="14"/>
      <c r="H115" s="14"/>
      <c r="I115" s="7"/>
    </row>
    <row r="116" spans="1:9" ht="12.75">
      <c r="A116" s="14"/>
      <c r="B116" s="14"/>
      <c r="C116" s="7" t="s">
        <v>804</v>
      </c>
      <c r="D116" s="14"/>
      <c r="E116" s="14"/>
      <c r="F116" s="14"/>
      <c r="G116" s="14"/>
      <c r="H116" s="14"/>
      <c r="I116" s="7"/>
    </row>
    <row r="117" spans="1:9" ht="12.75">
      <c r="A117" s="4"/>
      <c r="B117" s="20" t="s">
        <v>242</v>
      </c>
      <c r="C117" s="19"/>
      <c r="D117" s="54">
        <v>195121.95</v>
      </c>
      <c r="E117" s="54">
        <v>240000</v>
      </c>
      <c r="F117" s="20"/>
      <c r="G117" s="20"/>
      <c r="H117" s="20"/>
      <c r="I117" s="19"/>
    </row>
    <row r="120" ht="12.75">
      <c r="B120" s="161" t="s">
        <v>974</v>
      </c>
    </row>
    <row r="123" spans="1:9" ht="12.75">
      <c r="A123" s="59" t="s">
        <v>653</v>
      </c>
      <c r="B123" s="59" t="s">
        <v>665</v>
      </c>
      <c r="C123" s="78" t="s">
        <v>664</v>
      </c>
      <c r="D123" s="59" t="s">
        <v>791</v>
      </c>
      <c r="E123" s="59" t="s">
        <v>14</v>
      </c>
      <c r="F123" s="59" t="s">
        <v>573</v>
      </c>
      <c r="G123" s="59" t="s">
        <v>12</v>
      </c>
      <c r="H123" s="59" t="s">
        <v>662</v>
      </c>
      <c r="I123" s="78" t="s">
        <v>561</v>
      </c>
    </row>
    <row r="124" spans="1:9" ht="12.75">
      <c r="A124" s="30" t="s">
        <v>646</v>
      </c>
      <c r="B124" s="30" t="s">
        <v>671</v>
      </c>
      <c r="C124" s="60" t="s">
        <v>560</v>
      </c>
      <c r="D124" s="30" t="s">
        <v>678</v>
      </c>
      <c r="E124" s="30" t="s">
        <v>660</v>
      </c>
      <c r="F124" s="30" t="s">
        <v>560</v>
      </c>
      <c r="G124" s="30" t="s">
        <v>661</v>
      </c>
      <c r="H124" s="30" t="s">
        <v>663</v>
      </c>
      <c r="I124" s="60" t="s">
        <v>560</v>
      </c>
    </row>
    <row r="125" spans="1:9" ht="12.75">
      <c r="A125" s="30"/>
      <c r="B125" s="30" t="s">
        <v>560</v>
      </c>
      <c r="C125" s="60"/>
      <c r="D125" s="30" t="s">
        <v>680</v>
      </c>
      <c r="E125" s="30" t="s">
        <v>610</v>
      </c>
      <c r="F125" s="30"/>
      <c r="G125" s="30"/>
      <c r="H125" s="30" t="s">
        <v>672</v>
      </c>
      <c r="I125" s="60"/>
    </row>
    <row r="126" spans="1:9" ht="12.75">
      <c r="A126" s="30"/>
      <c r="B126" s="30"/>
      <c r="C126" s="60"/>
      <c r="D126" s="30" t="s">
        <v>805</v>
      </c>
      <c r="E126" s="30" t="s">
        <v>681</v>
      </c>
      <c r="F126" s="30"/>
      <c r="G126" s="30"/>
      <c r="H126" s="30" t="s">
        <v>673</v>
      </c>
      <c r="I126" s="60"/>
    </row>
    <row r="127" spans="1:9" ht="12.75">
      <c r="A127" s="30"/>
      <c r="B127" s="30"/>
      <c r="C127" s="60"/>
      <c r="D127" s="30" t="s">
        <v>935</v>
      </c>
      <c r="E127" s="30" t="s">
        <v>935</v>
      </c>
      <c r="F127" s="30"/>
      <c r="G127" s="30"/>
      <c r="H127" s="30" t="s">
        <v>610</v>
      </c>
      <c r="I127" s="60"/>
    </row>
    <row r="128" spans="1:9" ht="12.75">
      <c r="A128" s="21">
        <v>1</v>
      </c>
      <c r="B128" s="21">
        <v>2</v>
      </c>
      <c r="C128" s="22">
        <v>3</v>
      </c>
      <c r="D128" s="21">
        <v>4</v>
      </c>
      <c r="E128" s="21">
        <v>5</v>
      </c>
      <c r="F128" s="21">
        <v>6</v>
      </c>
      <c r="G128" s="21">
        <v>7</v>
      </c>
      <c r="H128" s="21">
        <v>8</v>
      </c>
      <c r="I128" s="22">
        <v>9</v>
      </c>
    </row>
    <row r="129" spans="1:9" ht="12.75">
      <c r="A129" s="25" t="s">
        <v>20</v>
      </c>
      <c r="B129" s="158" t="s">
        <v>958</v>
      </c>
      <c r="C129" s="7" t="s">
        <v>795</v>
      </c>
      <c r="D129" s="136">
        <v>56910.57</v>
      </c>
      <c r="E129" s="136">
        <v>70000</v>
      </c>
      <c r="F129" s="14" t="s">
        <v>629</v>
      </c>
      <c r="G129" s="30" t="s">
        <v>667</v>
      </c>
      <c r="H129" s="84" t="s">
        <v>796</v>
      </c>
      <c r="I129" s="7" t="s">
        <v>630</v>
      </c>
    </row>
    <row r="130" spans="1:9" ht="12.75">
      <c r="A130" s="17"/>
      <c r="B130" s="14"/>
      <c r="C130" s="7" t="s">
        <v>844</v>
      </c>
      <c r="D130" s="14"/>
      <c r="E130" s="14"/>
      <c r="F130" s="14"/>
      <c r="G130" s="14"/>
      <c r="H130" s="14"/>
      <c r="I130" s="7"/>
    </row>
    <row r="131" spans="1:9" ht="12.75">
      <c r="A131" s="7"/>
      <c r="B131" s="20" t="s">
        <v>242</v>
      </c>
      <c r="C131" s="19"/>
      <c r="D131" s="54">
        <v>56910.57</v>
      </c>
      <c r="E131" s="54">
        <v>70000</v>
      </c>
      <c r="F131" s="20"/>
      <c r="G131" s="20"/>
      <c r="H131" s="20"/>
      <c r="I131" s="19"/>
    </row>
    <row r="134" ht="12.75">
      <c r="B134" s="161" t="s">
        <v>975</v>
      </c>
    </row>
    <row r="137" spans="1:9" ht="12.75">
      <c r="A137" s="59" t="s">
        <v>653</v>
      </c>
      <c r="B137" s="59" t="s">
        <v>665</v>
      </c>
      <c r="C137" s="78" t="s">
        <v>664</v>
      </c>
      <c r="D137" s="78" t="s">
        <v>791</v>
      </c>
      <c r="E137" s="59" t="s">
        <v>14</v>
      </c>
      <c r="F137" s="59" t="s">
        <v>573</v>
      </c>
      <c r="G137" s="59" t="s">
        <v>12</v>
      </c>
      <c r="H137" s="59" t="s">
        <v>662</v>
      </c>
      <c r="I137" s="78" t="s">
        <v>561</v>
      </c>
    </row>
    <row r="138" spans="1:9" ht="12.75">
      <c r="A138" s="30" t="s">
        <v>646</v>
      </c>
      <c r="B138" s="30" t="s">
        <v>671</v>
      </c>
      <c r="C138" s="60" t="s">
        <v>560</v>
      </c>
      <c r="D138" s="60" t="s">
        <v>678</v>
      </c>
      <c r="E138" s="30" t="s">
        <v>845</v>
      </c>
      <c r="F138" s="30" t="s">
        <v>560</v>
      </c>
      <c r="G138" s="30" t="s">
        <v>661</v>
      </c>
      <c r="H138" s="30" t="s">
        <v>663</v>
      </c>
      <c r="I138" s="60" t="s">
        <v>560</v>
      </c>
    </row>
    <row r="139" spans="1:9" ht="12.75">
      <c r="A139" s="30"/>
      <c r="B139" s="30" t="s">
        <v>560</v>
      </c>
      <c r="C139" s="60"/>
      <c r="D139" s="60" t="s">
        <v>680</v>
      </c>
      <c r="E139" s="30" t="s">
        <v>564</v>
      </c>
      <c r="F139" s="30"/>
      <c r="G139" s="30"/>
      <c r="H139" s="30" t="s">
        <v>672</v>
      </c>
      <c r="I139" s="60"/>
    </row>
    <row r="140" spans="1:9" ht="12.75">
      <c r="A140" s="30"/>
      <c r="B140" s="30"/>
      <c r="C140" s="60"/>
      <c r="D140" s="60" t="s">
        <v>805</v>
      </c>
      <c r="E140" s="30" t="s">
        <v>681</v>
      </c>
      <c r="F140" s="30"/>
      <c r="G140" s="30"/>
      <c r="H140" s="30" t="s">
        <v>673</v>
      </c>
      <c r="I140" s="60"/>
    </row>
    <row r="141" spans="1:9" ht="12.75">
      <c r="A141" s="41"/>
      <c r="B141" s="41"/>
      <c r="C141" s="58"/>
      <c r="D141" s="58" t="s">
        <v>935</v>
      </c>
      <c r="E141" s="41" t="s">
        <v>935</v>
      </c>
      <c r="F141" s="41"/>
      <c r="G141" s="41"/>
      <c r="H141" s="41"/>
      <c r="I141" s="58"/>
    </row>
    <row r="142" spans="1:9" ht="12.75">
      <c r="A142" s="41">
        <v>1</v>
      </c>
      <c r="B142" s="41">
        <v>2</v>
      </c>
      <c r="C142" s="58">
        <v>3</v>
      </c>
      <c r="D142" s="58">
        <v>4</v>
      </c>
      <c r="E142" s="41">
        <v>5</v>
      </c>
      <c r="F142" s="41">
        <v>6</v>
      </c>
      <c r="G142" s="41">
        <v>7</v>
      </c>
      <c r="H142" s="41">
        <v>8</v>
      </c>
      <c r="I142" s="58">
        <v>9</v>
      </c>
    </row>
    <row r="143" spans="1:9" ht="12.75">
      <c r="A143" s="25" t="s">
        <v>20</v>
      </c>
      <c r="B143" s="159" t="s">
        <v>958</v>
      </c>
      <c r="C143" s="7" t="s">
        <v>795</v>
      </c>
      <c r="D143" s="8">
        <v>56910.57</v>
      </c>
      <c r="E143" s="77">
        <v>70000</v>
      </c>
      <c r="F143" s="30" t="s">
        <v>848</v>
      </c>
      <c r="G143" s="30" t="s">
        <v>667</v>
      </c>
      <c r="H143" s="30" t="s">
        <v>847</v>
      </c>
      <c r="I143" s="60" t="s">
        <v>630</v>
      </c>
    </row>
    <row r="144" spans="1:9" ht="12.75">
      <c r="A144" s="15"/>
      <c r="B144" s="15"/>
      <c r="C144" s="12" t="s">
        <v>846</v>
      </c>
      <c r="D144" s="12"/>
      <c r="E144" s="15"/>
      <c r="F144" s="15"/>
      <c r="G144" s="15"/>
      <c r="H144" s="15"/>
      <c r="I144" s="12"/>
    </row>
    <row r="145" spans="1:9" ht="12.75">
      <c r="A145" s="4"/>
      <c r="B145" s="20" t="s">
        <v>242</v>
      </c>
      <c r="C145" s="19"/>
      <c r="D145" s="40">
        <v>56910.57</v>
      </c>
      <c r="E145" s="54">
        <v>70000</v>
      </c>
      <c r="F145" s="20"/>
      <c r="G145" s="20"/>
      <c r="H145" s="20"/>
      <c r="I145" s="1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dječji vrtić</dc:creator>
  <cp:keywords/>
  <dc:description/>
  <cp:lastModifiedBy>Gordana</cp:lastModifiedBy>
  <cp:lastPrinted>2014-01-20T08:20:01Z</cp:lastPrinted>
  <dcterms:created xsi:type="dcterms:W3CDTF">2008-04-14T04:41:28Z</dcterms:created>
  <dcterms:modified xsi:type="dcterms:W3CDTF">2014-02-07T12:35:13Z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